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820" tabRatio="585" firstSheet="1" activeTab="3"/>
  </bookViews>
  <sheets>
    <sheet name="Civil-Traditional" sheetId="1" r:id="rId1"/>
    <sheet name="Civil-Low Impact Development" sheetId="2" r:id="rId2"/>
    <sheet name="Civil-Summary" sheetId="3" r:id="rId3"/>
    <sheet name="Landscape-Traditional" sheetId="4" r:id="rId4"/>
    <sheet name="Landscape-Low Impact Dev" sheetId="5" r:id="rId5"/>
    <sheet name="Landscape Summary" sheetId="6" r:id="rId6"/>
  </sheets>
  <definedNames>
    <definedName name="_xlnm.Print_Area" localSheetId="1">'Civil-Low Impact Development'!$A$1:$F$173</definedName>
    <definedName name="_xlnm.Print_Area" localSheetId="2">'Civil-Summary'!$A$1:$H$21</definedName>
    <definedName name="_xlnm.Print_Area" localSheetId="0">'Civil-Traditional'!$A$1:$F$173</definedName>
    <definedName name="_xlnm.Print_Area" localSheetId="5">'Landscape Summary'!$A$1:$I$17</definedName>
    <definedName name="_xlnm.Print_Area" localSheetId="4">'Landscape-Low Impact Dev'!$A$1:$G$76</definedName>
    <definedName name="_xlnm.Print_Area" localSheetId="3">'Landscape-Traditional'!$A$1:$G$76</definedName>
    <definedName name="_xlnm.Print_Titles" localSheetId="1">'Civil-Low Impact Development'!$A:$D,'Civil-Low Impact Development'!$4:$6</definedName>
    <definedName name="_xlnm.Print_Titles" localSheetId="0">'Civil-Traditional'!$A:$D,'Civil-Traditional'!$4:$6</definedName>
    <definedName name="_xlnm.Print_Titles" localSheetId="4">'Landscape-Low Impact Dev'!$A:$D,'Landscape-Low Impact Dev'!$5:$7</definedName>
    <definedName name="_xlnm.Print_Titles" localSheetId="3">'Landscape-Traditional'!$A:$D,'Landscape-Traditional'!$5:$7</definedName>
  </definedNames>
  <calcPr fullCalcOnLoad="1"/>
</workbook>
</file>

<file path=xl/sharedStrings.xml><?xml version="1.0" encoding="utf-8"?>
<sst xmlns="http://schemas.openxmlformats.org/spreadsheetml/2006/main" count="128" uniqueCount="51">
  <si>
    <t>QUANTITY</t>
  </si>
  <si>
    <t>AMOUNT BID</t>
  </si>
  <si>
    <t>BID ITEM NO.</t>
  </si>
  <si>
    <t>BID ITEM DESCRIPTION</t>
  </si>
  <si>
    <t>UNITS</t>
  </si>
  <si>
    <t>ENGINEER'S ESTIMATE</t>
  </si>
  <si>
    <t>AVG OF THREE LOW BIDDERS</t>
  </si>
  <si>
    <t>Bid Total =</t>
  </si>
  <si>
    <t>UNIT PRICE</t>
  </si>
  <si>
    <t>Contractor</t>
  </si>
  <si>
    <t>both the corrected and incorrect.</t>
  </si>
  <si>
    <t>Include unit price, quanity and total for</t>
  </si>
  <si>
    <t xml:space="preserve">Math errors. </t>
  </si>
  <si>
    <t>Bid item # xx</t>
  </si>
  <si>
    <t>Subtotal for Section 1 - Site Preparation and Earthwork</t>
  </si>
  <si>
    <t>Section 1. Site Preparation and Earthwork</t>
  </si>
  <si>
    <t>Section 2. Drainage</t>
  </si>
  <si>
    <t>Subtotal for Section 2 - Drainage</t>
  </si>
  <si>
    <t>Section 3. Bridge Structure</t>
  </si>
  <si>
    <t>Subtotal for Section 3 - Bridge Structure</t>
  </si>
  <si>
    <t>Section 4. Subgrade &amp; Paving</t>
  </si>
  <si>
    <t>Section 5. Traffic Control</t>
  </si>
  <si>
    <t>Subtotal for Section 5 - Traffic Control</t>
  </si>
  <si>
    <t>Section 6. Signing and Striping</t>
  </si>
  <si>
    <t>Section 7. Traffic Signal</t>
  </si>
  <si>
    <t>Subtotal for Section 8 - Sotrmwater Pollution Prevention Plan</t>
  </si>
  <si>
    <t>Section 9. Utilities</t>
  </si>
  <si>
    <t>Section 8. Stormwater Pollution Prevention Plan</t>
  </si>
  <si>
    <t>Subtotal for Section 9 - Utilities</t>
  </si>
  <si>
    <t>Section 10. Extra Work Items</t>
  </si>
  <si>
    <t>Subtotal for Section 10 - Extra Work Items</t>
  </si>
  <si>
    <t>SECTION I - SITE PREPARATION AND EARTHWORK</t>
  </si>
  <si>
    <t>SUBTOTAL FOR SITE PREPARATION AND EARTHWORK</t>
  </si>
  <si>
    <t>SUBTOTAL FOR WATER QUALITY AND DRAINAGE SYSTEM</t>
  </si>
  <si>
    <t>SUBTOTAL FOR MISCELLANEOUS LANDSCAPE PLANTING</t>
  </si>
  <si>
    <t>SUBTOTAL FOR MISCELLANEOUS WARRANTY AND MAINTENANCE</t>
  </si>
  <si>
    <t>SECTION VI - EXTRA WORK ITEMS</t>
  </si>
  <si>
    <t>SUBTOTAL FOR EXTRA WORK ITEMS</t>
  </si>
  <si>
    <t>BIO Landscape &amp; Maintenance, Inc.</t>
  </si>
  <si>
    <t>TRADITIONAL AMOUNT BID</t>
  </si>
  <si>
    <t>LOW IMPACT DEVELOPMENT AMOUNT BID</t>
  </si>
  <si>
    <t>TRADTIONAL AMOUNT BID</t>
  </si>
  <si>
    <t>SECTION IV - MISCELLANEOUS LANDSCAPE PLANTING</t>
  </si>
  <si>
    <t>SECTION V - MISCELLANEOUS WARRANTY AND MAINTENANCE</t>
  </si>
  <si>
    <t>SUBTOTAL FOR HARDSCAPE</t>
  </si>
  <si>
    <t>SECTION II - BEST MANAGEMENT PRACTICES (BIOSWALES, WATER HARVESTING, GREEN ROOFS, ETC)</t>
  </si>
  <si>
    <t>SECTION III - HARDSCAPES (SIDEWALKS, POROUS PAVEMENTS, PATIOS, ETC.)</t>
  </si>
  <si>
    <t xml:space="preserve">TOTAL AMOUNT BID (ITEMS 1 THROUGH 50) </t>
  </si>
  <si>
    <t>TOTAL AMOUNT BID (ITEMS 1 THROUGH 129)</t>
  </si>
  <si>
    <t>LANDSCAPE ARCHITECTS ESTIMATE</t>
  </si>
  <si>
    <t>SUSTAINABLE SITE BID TABULATION FOR - CEDARS 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</si>
</sst>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ck"/>
    </border>
    <border>
      <left/>
      <right style="thin"/>
      <top style="thin"/>
      <bottom style="thick"/>
    </border>
    <border>
      <left style="thick"/>
      <right style="thick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ck"/>
      <right style="thin"/>
      <top style="thin"/>
      <bottom style="medium"/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ck"/>
      <top style="thick"/>
      <bottom/>
    </border>
    <border>
      <left style="thick"/>
      <right>
        <color indexed="63"/>
      </right>
      <top/>
      <bottom style="thick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>
        <color indexed="63"/>
      </left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4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right"/>
    </xf>
    <xf numFmtId="44" fontId="2" fillId="0" borderId="19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4" fontId="2" fillId="0" borderId="20" xfId="0" applyNumberFormat="1" applyFont="1" applyBorder="1" applyAlignment="1">
      <alignment horizontal="right"/>
    </xf>
    <xf numFmtId="44" fontId="3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4" fontId="3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right"/>
    </xf>
    <xf numFmtId="44" fontId="2" fillId="0" borderId="25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44" fontId="2" fillId="0" borderId="2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4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 wrapText="1"/>
    </xf>
    <xf numFmtId="44" fontId="2" fillId="0" borderId="29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/>
    </xf>
    <xf numFmtId="44" fontId="2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44" fontId="3" fillId="0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4" fontId="6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4" fontId="0" fillId="0" borderId="16" xfId="0" applyNumberFormat="1" applyFont="1" applyBorder="1" applyAlignment="1">
      <alignment horizontal="right"/>
    </xf>
    <xf numFmtId="4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4" fontId="0" fillId="0" borderId="34" xfId="0" applyNumberFormat="1" applyFont="1" applyBorder="1" applyAlignment="1">
      <alignment horizontal="right"/>
    </xf>
    <xf numFmtId="44" fontId="6" fillId="0" borderId="13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4" fontId="0" fillId="0" borderId="15" xfId="0" applyNumberFormat="1" applyFont="1" applyBorder="1" applyAlignment="1">
      <alignment horizontal="right"/>
    </xf>
    <xf numFmtId="44" fontId="6" fillId="0" borderId="15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4" fontId="6" fillId="0" borderId="37" xfId="0" applyNumberFormat="1" applyFont="1" applyBorder="1" applyAlignment="1">
      <alignment horizontal="right"/>
    </xf>
    <xf numFmtId="44" fontId="6" fillId="0" borderId="38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44" fontId="0" fillId="0" borderId="40" xfId="0" applyNumberFormat="1" applyFont="1" applyBorder="1" applyAlignment="1">
      <alignment horizontal="right"/>
    </xf>
    <xf numFmtId="44" fontId="0" fillId="0" borderId="4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4" fontId="0" fillId="0" borderId="42" xfId="0" applyNumberFormat="1" applyFont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4" fontId="0" fillId="0" borderId="45" xfId="0" applyNumberFormat="1" applyFont="1" applyBorder="1" applyAlignment="1">
      <alignment horizontal="right"/>
    </xf>
    <xf numFmtId="44" fontId="6" fillId="0" borderId="46" xfId="0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64" fontId="0" fillId="0" borderId="47" xfId="0" applyNumberFormat="1" applyFont="1" applyBorder="1" applyAlignment="1">
      <alignment horizontal="center"/>
    </xf>
    <xf numFmtId="44" fontId="0" fillId="0" borderId="47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4" fontId="6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44" fontId="0" fillId="0" borderId="24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44" fontId="0" fillId="0" borderId="52" xfId="0" applyNumberFormat="1" applyFont="1" applyBorder="1" applyAlignment="1">
      <alignment horizontal="right"/>
    </xf>
    <xf numFmtId="44" fontId="0" fillId="0" borderId="53" xfId="0" applyNumberFormat="1" applyFont="1" applyBorder="1" applyAlignment="1">
      <alignment horizontal="right"/>
    </xf>
    <xf numFmtId="0" fontId="0" fillId="0" borderId="54" xfId="0" applyFont="1" applyBorder="1" applyAlignment="1">
      <alignment horizontal="center"/>
    </xf>
    <xf numFmtId="44" fontId="0" fillId="0" borderId="5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0" fillId="0" borderId="50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26" xfId="0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5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4" fontId="7" fillId="0" borderId="33" xfId="0" applyNumberFormat="1" applyFont="1" applyFill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4" fontId="8" fillId="0" borderId="29" xfId="0" applyNumberFormat="1" applyFont="1" applyBorder="1" applyAlignment="1">
      <alignment horizontal="right"/>
    </xf>
    <xf numFmtId="44" fontId="8" fillId="0" borderId="31" xfId="0" applyNumberFormat="1" applyFont="1" applyBorder="1" applyAlignment="1">
      <alignment horizontal="right"/>
    </xf>
    <xf numFmtId="4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4" fontId="8" fillId="0" borderId="31" xfId="0" applyNumberFormat="1" applyFont="1" applyBorder="1" applyAlignment="1">
      <alignment/>
    </xf>
    <xf numFmtId="0" fontId="8" fillId="0" borderId="0" xfId="0" applyFont="1" applyBorder="1" applyAlignment="1">
      <alignment/>
    </xf>
    <xf numFmtId="44" fontId="8" fillId="0" borderId="57" xfId="0" applyNumberFormat="1" applyFont="1" applyBorder="1" applyAlignment="1">
      <alignment horizontal="right"/>
    </xf>
    <xf numFmtId="44" fontId="8" fillId="0" borderId="58" xfId="0" applyNumberFormat="1" applyFont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4" fontId="0" fillId="0" borderId="60" xfId="0" applyNumberFormat="1" applyFont="1" applyBorder="1" applyAlignment="1">
      <alignment horizontal="center"/>
    </xf>
    <xf numFmtId="44" fontId="0" fillId="0" borderId="61" xfId="0" applyNumberFormat="1" applyFont="1" applyBorder="1" applyAlignment="1">
      <alignment horizontal="right"/>
    </xf>
    <xf numFmtId="44" fontId="6" fillId="0" borderId="62" xfId="0" applyNumberFormat="1" applyFont="1" applyBorder="1" applyAlignment="1">
      <alignment/>
    </xf>
    <xf numFmtId="44" fontId="0" fillId="0" borderId="63" xfId="0" applyNumberFormat="1" applyFont="1" applyBorder="1" applyAlignment="1">
      <alignment horizontal="right"/>
    </xf>
    <xf numFmtId="44" fontId="2" fillId="0" borderId="59" xfId="0" applyNumberFormat="1" applyFont="1" applyBorder="1" applyAlignment="1">
      <alignment horizontal="right"/>
    </xf>
    <xf numFmtId="0" fontId="2" fillId="0" borderId="60" xfId="0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44" fontId="2" fillId="0" borderId="60" xfId="0" applyNumberFormat="1" applyFont="1" applyBorder="1" applyAlignment="1">
      <alignment horizontal="right"/>
    </xf>
    <xf numFmtId="44" fontId="2" fillId="0" borderId="64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2" fillId="0" borderId="29" xfId="0" applyFont="1" applyBorder="1" applyAlignment="1">
      <alignment wrapText="1"/>
    </xf>
    <xf numFmtId="44" fontId="2" fillId="0" borderId="29" xfId="0" applyNumberFormat="1" applyFont="1" applyBorder="1" applyAlignment="1">
      <alignment horizontal="left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6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4" fontId="7" fillId="0" borderId="7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73" xfId="0" applyNumberFormat="1" applyFont="1" applyBorder="1" applyAlignment="1">
      <alignment horizontal="center" vertical="center" wrapText="1"/>
    </xf>
    <xf numFmtId="4" fontId="7" fillId="0" borderId="74" xfId="0" applyNumberFormat="1" applyFont="1" applyBorder="1" applyAlignment="1">
      <alignment horizontal="center" vertical="center" wrapText="1"/>
    </xf>
    <xf numFmtId="4" fontId="7" fillId="0" borderId="75" xfId="0" applyNumberFormat="1" applyFont="1" applyBorder="1" applyAlignment="1">
      <alignment horizontal="center" vertical="center" wrapText="1"/>
    </xf>
    <xf numFmtId="4" fontId="7" fillId="0" borderId="7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68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4" fontId="3" fillId="0" borderId="75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67" xfId="0" applyNumberFormat="1" applyFont="1" applyBorder="1" applyAlignment="1">
      <alignment horizontal="center" vertical="center" wrapText="1"/>
    </xf>
    <xf numFmtId="4" fontId="3" fillId="0" borderId="7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73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33203125" defaultRowHeight="12.75"/>
  <cols>
    <col min="1" max="1" width="6.66015625" style="3" customWidth="1"/>
    <col min="2" max="2" width="104.16015625" style="1" customWidth="1"/>
    <col min="3" max="3" width="7.16015625" style="4" customWidth="1"/>
    <col min="4" max="4" width="11.5" style="5" customWidth="1"/>
    <col min="5" max="5" width="13.33203125" style="5" customWidth="1"/>
    <col min="6" max="6" width="21.33203125" style="5" customWidth="1"/>
    <col min="7" max="14" width="9.33203125" style="2" customWidth="1"/>
    <col min="15" max="16384" width="9.33203125" style="1" customWidth="1"/>
  </cols>
  <sheetData>
    <row r="1" ht="13.5" customHeight="1">
      <c r="B1" s="83" t="s">
        <v>50</v>
      </c>
    </row>
    <row r="2" ht="11.25">
      <c r="B2" s="9"/>
    </row>
    <row r="3" ht="12" thickBot="1"/>
    <row r="4" spans="1:14" s="11" customFormat="1" ht="20.25" customHeight="1" thickTop="1">
      <c r="A4" s="212" t="s">
        <v>2</v>
      </c>
      <c r="B4" s="215" t="s">
        <v>3</v>
      </c>
      <c r="C4" s="212" t="s">
        <v>4</v>
      </c>
      <c r="D4" s="218" t="s">
        <v>0</v>
      </c>
      <c r="E4" s="221" t="s">
        <v>5</v>
      </c>
      <c r="F4" s="222"/>
      <c r="G4" s="10"/>
      <c r="H4" s="10"/>
      <c r="I4" s="10"/>
      <c r="J4" s="10"/>
      <c r="K4" s="10"/>
      <c r="L4" s="10"/>
      <c r="M4" s="10"/>
      <c r="N4" s="10"/>
    </row>
    <row r="5" spans="1:6" ht="13.5" customHeight="1">
      <c r="A5" s="213"/>
      <c r="B5" s="216"/>
      <c r="C5" s="213"/>
      <c r="D5" s="219"/>
      <c r="E5" s="12" t="s">
        <v>7</v>
      </c>
      <c r="F5" s="13">
        <f>F173</f>
        <v>0</v>
      </c>
    </row>
    <row r="6" spans="1:6" ht="12" thickBot="1">
      <c r="A6" s="214"/>
      <c r="B6" s="217"/>
      <c r="C6" s="214"/>
      <c r="D6" s="220"/>
      <c r="E6" s="16" t="s">
        <v>8</v>
      </c>
      <c r="F6" s="17" t="s">
        <v>1</v>
      </c>
    </row>
    <row r="7" spans="1:14" s="9" customFormat="1" ht="12" thickTop="1">
      <c r="A7" s="19" t="s">
        <v>15</v>
      </c>
      <c r="B7" s="20"/>
      <c r="C7" s="21"/>
      <c r="D7" s="22"/>
      <c r="E7" s="22"/>
      <c r="F7" s="22"/>
      <c r="G7" s="23"/>
      <c r="H7" s="23"/>
      <c r="I7" s="7"/>
      <c r="J7" s="2"/>
      <c r="K7" s="7"/>
      <c r="L7" s="2"/>
      <c r="M7" s="2"/>
      <c r="N7" s="23"/>
    </row>
    <row r="8" spans="1:11" ht="11.25">
      <c r="A8" s="24">
        <v>1</v>
      </c>
      <c r="B8" s="25"/>
      <c r="C8" s="26"/>
      <c r="D8" s="27"/>
      <c r="E8" s="28"/>
      <c r="F8" s="29">
        <f aca="true" t="shared" si="0" ref="F8:F57">$D8*$E8</f>
        <v>0</v>
      </c>
      <c r="G8" s="23"/>
      <c r="H8" s="23"/>
      <c r="I8" s="7"/>
      <c r="K8" s="7"/>
    </row>
    <row r="9" spans="1:11" ht="11.25">
      <c r="A9" s="24">
        <f>A8+1</f>
        <v>2</v>
      </c>
      <c r="B9" s="25"/>
      <c r="C9" s="26"/>
      <c r="D9" s="27"/>
      <c r="E9" s="28"/>
      <c r="F9" s="29">
        <f t="shared" si="0"/>
        <v>0</v>
      </c>
      <c r="G9" s="23"/>
      <c r="H9" s="23"/>
      <c r="I9" s="7"/>
      <c r="K9" s="7"/>
    </row>
    <row r="10" spans="1:11" ht="11.25">
      <c r="A10" s="24">
        <f aca="true" t="shared" si="1" ref="A10:A20">A9+1</f>
        <v>3</v>
      </c>
      <c r="B10" s="25"/>
      <c r="C10" s="26"/>
      <c r="D10" s="27"/>
      <c r="E10" s="28"/>
      <c r="F10" s="29">
        <f t="shared" si="0"/>
        <v>0</v>
      </c>
      <c r="I10" s="7"/>
      <c r="K10" s="7"/>
    </row>
    <row r="11" spans="1:11" ht="11.25">
      <c r="A11" s="24">
        <f t="shared" si="1"/>
        <v>4</v>
      </c>
      <c r="B11" s="25"/>
      <c r="C11" s="26"/>
      <c r="D11" s="27"/>
      <c r="E11" s="28"/>
      <c r="F11" s="29">
        <f t="shared" si="0"/>
        <v>0</v>
      </c>
      <c r="G11" s="23"/>
      <c r="H11" s="23"/>
      <c r="I11" s="7"/>
      <c r="K11" s="7"/>
    </row>
    <row r="12" spans="1:11" ht="11.25">
      <c r="A12" s="24">
        <f t="shared" si="1"/>
        <v>5</v>
      </c>
      <c r="B12" s="25"/>
      <c r="C12" s="26"/>
      <c r="D12" s="27"/>
      <c r="E12" s="28"/>
      <c r="F12" s="29">
        <f t="shared" si="0"/>
        <v>0</v>
      </c>
      <c r="G12" s="23"/>
      <c r="H12" s="23"/>
      <c r="I12" s="7"/>
      <c r="K12" s="7"/>
    </row>
    <row r="13" spans="1:14" ht="11.25">
      <c r="A13" s="24">
        <f t="shared" si="1"/>
        <v>6</v>
      </c>
      <c r="B13" s="25"/>
      <c r="C13" s="26"/>
      <c r="D13" s="27"/>
      <c r="E13" s="28"/>
      <c r="F13" s="29">
        <f t="shared" si="0"/>
        <v>0</v>
      </c>
      <c r="G13" s="15"/>
      <c r="H13" s="23"/>
      <c r="I13" s="1"/>
      <c r="J13" s="1"/>
      <c r="K13" s="1"/>
      <c r="L13" s="1"/>
      <c r="M13" s="1"/>
      <c r="N13" s="1"/>
    </row>
    <row r="14" spans="1:14" ht="11.25">
      <c r="A14" s="24">
        <f t="shared" si="1"/>
        <v>7</v>
      </c>
      <c r="B14" s="25"/>
      <c r="C14" s="26"/>
      <c r="D14" s="27"/>
      <c r="E14" s="28"/>
      <c r="F14" s="29">
        <f t="shared" si="0"/>
        <v>0</v>
      </c>
      <c r="G14" s="1"/>
      <c r="H14" s="23"/>
      <c r="I14" s="1"/>
      <c r="J14" s="1"/>
      <c r="K14" s="1"/>
      <c r="L14" s="1"/>
      <c r="M14" s="1"/>
      <c r="N14" s="1"/>
    </row>
    <row r="15" spans="1:14" ht="11.25">
      <c r="A15" s="24">
        <f t="shared" si="1"/>
        <v>8</v>
      </c>
      <c r="B15" s="25"/>
      <c r="C15" s="26"/>
      <c r="D15" s="27"/>
      <c r="E15" s="28"/>
      <c r="F15" s="29">
        <f t="shared" si="0"/>
        <v>0</v>
      </c>
      <c r="G15" s="1"/>
      <c r="H15" s="23"/>
      <c r="I15" s="1"/>
      <c r="J15" s="1"/>
      <c r="K15" s="1"/>
      <c r="L15" s="1"/>
      <c r="M15" s="1"/>
      <c r="N15" s="1"/>
    </row>
    <row r="16" spans="1:14" ht="11.25">
      <c r="A16" s="24">
        <f t="shared" si="1"/>
        <v>9</v>
      </c>
      <c r="B16" s="25"/>
      <c r="C16" s="26"/>
      <c r="D16" s="27"/>
      <c r="E16" s="28"/>
      <c r="F16" s="29">
        <f t="shared" si="0"/>
        <v>0</v>
      </c>
      <c r="G16" s="1"/>
      <c r="H16" s="23"/>
      <c r="I16" s="1"/>
      <c r="J16" s="1"/>
      <c r="K16" s="1"/>
      <c r="L16" s="1"/>
      <c r="M16" s="1"/>
      <c r="N16" s="1"/>
    </row>
    <row r="17" spans="1:14" ht="11.25">
      <c r="A17" s="24">
        <f t="shared" si="1"/>
        <v>10</v>
      </c>
      <c r="B17" s="25"/>
      <c r="C17" s="26"/>
      <c r="D17" s="27"/>
      <c r="E17" s="28"/>
      <c r="F17" s="29">
        <f t="shared" si="0"/>
        <v>0</v>
      </c>
      <c r="G17" s="1"/>
      <c r="H17" s="23"/>
      <c r="I17" s="1"/>
      <c r="J17" s="1"/>
      <c r="K17" s="1"/>
      <c r="L17" s="1"/>
      <c r="M17" s="1"/>
      <c r="N17" s="1"/>
    </row>
    <row r="18" spans="1:14" ht="11.25">
      <c r="A18" s="24">
        <f t="shared" si="1"/>
        <v>11</v>
      </c>
      <c r="B18" s="25"/>
      <c r="C18" s="26"/>
      <c r="D18" s="27"/>
      <c r="E18" s="28"/>
      <c r="F18" s="29">
        <f t="shared" si="0"/>
        <v>0</v>
      </c>
      <c r="G18" s="1"/>
      <c r="H18" s="23"/>
      <c r="I18" s="1"/>
      <c r="J18" s="1"/>
      <c r="K18" s="1"/>
      <c r="L18" s="1"/>
      <c r="M18" s="1"/>
      <c r="N18" s="1"/>
    </row>
    <row r="19" spans="1:14" ht="11.25">
      <c r="A19" s="24">
        <f t="shared" si="1"/>
        <v>12</v>
      </c>
      <c r="B19" s="25"/>
      <c r="C19" s="26"/>
      <c r="D19" s="27"/>
      <c r="E19" s="28"/>
      <c r="F19" s="29">
        <f t="shared" si="0"/>
        <v>0</v>
      </c>
      <c r="G19" s="1"/>
      <c r="H19" s="1"/>
      <c r="I19" s="1"/>
      <c r="J19" s="1"/>
      <c r="K19" s="1"/>
      <c r="L19" s="1"/>
      <c r="M19" s="1"/>
      <c r="N19" s="1"/>
    </row>
    <row r="20" spans="1:14" ht="11.25">
      <c r="A20" s="24">
        <f t="shared" si="1"/>
        <v>13</v>
      </c>
      <c r="B20" s="25"/>
      <c r="C20" s="26"/>
      <c r="D20" s="27"/>
      <c r="E20" s="28"/>
      <c r="F20" s="29">
        <f t="shared" si="0"/>
        <v>0</v>
      </c>
      <c r="G20" s="1"/>
      <c r="H20" s="1"/>
      <c r="I20" s="1"/>
      <c r="J20" s="1"/>
      <c r="K20" s="1"/>
      <c r="L20" s="1"/>
      <c r="M20" s="1"/>
      <c r="N20" s="1"/>
    </row>
    <row r="21" spans="1:6" s="2" customFormat="1" ht="12" thickBot="1">
      <c r="A21" s="30"/>
      <c r="B21" s="31" t="s">
        <v>14</v>
      </c>
      <c r="C21" s="32"/>
      <c r="D21" s="33"/>
      <c r="E21" s="34"/>
      <c r="F21" s="35">
        <f>SUM(F8:F20)</f>
        <v>0</v>
      </c>
    </row>
    <row r="22" spans="1:11" s="2" customFormat="1" ht="12.75" thickBot="1" thickTop="1">
      <c r="A22" s="36"/>
      <c r="B22" s="37"/>
      <c r="C22" s="3"/>
      <c r="D22" s="6"/>
      <c r="E22" s="38"/>
      <c r="F22" s="39"/>
      <c r="G22" s="23"/>
      <c r="H22" s="23"/>
      <c r="I22" s="7"/>
      <c r="K22" s="7"/>
    </row>
    <row r="23" spans="1:14" s="9" customFormat="1" ht="12" thickTop="1">
      <c r="A23" s="42" t="s">
        <v>16</v>
      </c>
      <c r="B23" s="43"/>
      <c r="C23" s="44"/>
      <c r="D23" s="45"/>
      <c r="E23" s="46"/>
      <c r="F23" s="46"/>
      <c r="G23" s="15"/>
      <c r="H23" s="23"/>
      <c r="I23" s="7"/>
      <c r="J23" s="2"/>
      <c r="K23" s="7"/>
      <c r="L23" s="2"/>
      <c r="M23" s="2"/>
      <c r="N23" s="2"/>
    </row>
    <row r="24" spans="1:11" ht="11.25">
      <c r="A24" s="24">
        <v>14</v>
      </c>
      <c r="B24" s="25"/>
      <c r="C24" s="47"/>
      <c r="D24" s="48"/>
      <c r="E24" s="49"/>
      <c r="F24" s="50">
        <f t="shared" si="0"/>
        <v>0</v>
      </c>
      <c r="G24" s="15"/>
      <c r="H24" s="23"/>
      <c r="I24" s="7"/>
      <c r="K24" s="7"/>
    </row>
    <row r="25" spans="1:11" ht="11.25">
      <c r="A25" s="24">
        <v>15</v>
      </c>
      <c r="B25" s="51"/>
      <c r="C25" s="26"/>
      <c r="D25" s="48"/>
      <c r="E25" s="49"/>
      <c r="F25" s="29">
        <f t="shared" si="0"/>
        <v>0</v>
      </c>
      <c r="G25" s="15"/>
      <c r="H25" s="23"/>
      <c r="I25" s="7"/>
      <c r="K25" s="7"/>
    </row>
    <row r="26" spans="1:11" ht="11.25">
      <c r="A26" s="24">
        <v>16</v>
      </c>
      <c r="B26" s="51"/>
      <c r="C26" s="26"/>
      <c r="D26" s="48"/>
      <c r="E26" s="49"/>
      <c r="F26" s="29">
        <f t="shared" si="0"/>
        <v>0</v>
      </c>
      <c r="H26" s="23"/>
      <c r="K26" s="7"/>
    </row>
    <row r="27" spans="1:11" ht="11.25">
      <c r="A27" s="24">
        <v>17</v>
      </c>
      <c r="B27" s="51"/>
      <c r="C27" s="26"/>
      <c r="D27" s="48"/>
      <c r="E27" s="49"/>
      <c r="F27" s="29">
        <f t="shared" si="0"/>
        <v>0</v>
      </c>
      <c r="H27" s="23"/>
      <c r="K27" s="7"/>
    </row>
    <row r="28" spans="1:11" ht="11.25">
      <c r="A28" s="24">
        <v>18</v>
      </c>
      <c r="B28" s="51"/>
      <c r="C28" s="26"/>
      <c r="D28" s="48"/>
      <c r="E28" s="49"/>
      <c r="F28" s="29">
        <f t="shared" si="0"/>
        <v>0</v>
      </c>
      <c r="K28" s="7"/>
    </row>
    <row r="29" spans="1:14" ht="11.25">
      <c r="A29" s="24">
        <v>19</v>
      </c>
      <c r="B29" s="51"/>
      <c r="C29" s="26"/>
      <c r="D29" s="48"/>
      <c r="E29" s="49"/>
      <c r="F29" s="29">
        <f t="shared" si="0"/>
        <v>0</v>
      </c>
      <c r="G29" s="23"/>
      <c r="H29" s="23"/>
      <c r="I29" s="7"/>
      <c r="K29" s="7"/>
      <c r="N29" s="23"/>
    </row>
    <row r="30" spans="1:11" ht="11.25">
      <c r="A30" s="24">
        <v>20</v>
      </c>
      <c r="B30" s="51"/>
      <c r="C30" s="26"/>
      <c r="D30" s="48"/>
      <c r="E30" s="49"/>
      <c r="F30" s="29">
        <f t="shared" si="0"/>
        <v>0</v>
      </c>
      <c r="G30" s="15"/>
      <c r="H30" s="23"/>
      <c r="I30" s="7"/>
      <c r="K30" s="7"/>
    </row>
    <row r="31" spans="1:11" ht="11.25">
      <c r="A31" s="24">
        <v>21</v>
      </c>
      <c r="B31" s="51"/>
      <c r="C31" s="26"/>
      <c r="D31" s="48"/>
      <c r="E31" s="49"/>
      <c r="F31" s="29">
        <f t="shared" si="0"/>
        <v>0</v>
      </c>
      <c r="G31" s="15"/>
      <c r="H31" s="23"/>
      <c r="I31" s="7"/>
      <c r="K31" s="7"/>
    </row>
    <row r="32" spans="1:11" ht="11.25">
      <c r="A32" s="24">
        <v>22</v>
      </c>
      <c r="B32" s="51"/>
      <c r="C32" s="26"/>
      <c r="D32" s="48"/>
      <c r="E32" s="49"/>
      <c r="F32" s="29">
        <f t="shared" si="0"/>
        <v>0</v>
      </c>
      <c r="G32" s="15"/>
      <c r="H32" s="23"/>
      <c r="I32" s="7"/>
      <c r="K32" s="7"/>
    </row>
    <row r="33" spans="1:11" ht="11.25">
      <c r="A33" s="24">
        <v>23</v>
      </c>
      <c r="B33" s="51"/>
      <c r="C33" s="26"/>
      <c r="D33" s="48"/>
      <c r="E33" s="49"/>
      <c r="F33" s="29">
        <f t="shared" si="0"/>
        <v>0</v>
      </c>
      <c r="G33" s="15"/>
      <c r="H33" s="23"/>
      <c r="I33" s="7"/>
      <c r="K33" s="7"/>
    </row>
    <row r="34" spans="1:11" ht="11.25">
      <c r="A34" s="24">
        <f aca="true" t="shared" si="2" ref="A34:A47">A33+1</f>
        <v>24</v>
      </c>
      <c r="B34" s="51"/>
      <c r="C34" s="26"/>
      <c r="D34" s="48"/>
      <c r="E34" s="49"/>
      <c r="F34" s="29">
        <f t="shared" si="0"/>
        <v>0</v>
      </c>
      <c r="G34" s="15"/>
      <c r="H34" s="23"/>
      <c r="I34" s="7"/>
      <c r="K34" s="7"/>
    </row>
    <row r="35" spans="1:11" ht="11.25">
      <c r="A35" s="24">
        <f t="shared" si="2"/>
        <v>25</v>
      </c>
      <c r="B35" s="51"/>
      <c r="C35" s="26"/>
      <c r="D35" s="48"/>
      <c r="E35" s="49"/>
      <c r="F35" s="29">
        <f t="shared" si="0"/>
        <v>0</v>
      </c>
      <c r="G35" s="15"/>
      <c r="H35" s="23"/>
      <c r="I35" s="7"/>
      <c r="K35" s="7"/>
    </row>
    <row r="36" spans="1:11" ht="11.25">
      <c r="A36" s="24">
        <f t="shared" si="2"/>
        <v>26</v>
      </c>
      <c r="B36" s="51"/>
      <c r="C36" s="26"/>
      <c r="D36" s="48"/>
      <c r="E36" s="49"/>
      <c r="F36" s="29">
        <f t="shared" si="0"/>
        <v>0</v>
      </c>
      <c r="G36" s="15"/>
      <c r="H36" s="23"/>
      <c r="I36" s="7"/>
      <c r="K36" s="7"/>
    </row>
    <row r="37" spans="1:11" ht="11.25">
      <c r="A37" s="24">
        <f t="shared" si="2"/>
        <v>27</v>
      </c>
      <c r="B37" s="51"/>
      <c r="C37" s="26"/>
      <c r="D37" s="48"/>
      <c r="E37" s="49"/>
      <c r="F37" s="29">
        <f t="shared" si="0"/>
        <v>0</v>
      </c>
      <c r="G37" s="15"/>
      <c r="H37" s="23"/>
      <c r="I37" s="7"/>
      <c r="K37" s="7"/>
    </row>
    <row r="38" spans="1:11" ht="11.25">
      <c r="A38" s="24">
        <f t="shared" si="2"/>
        <v>28</v>
      </c>
      <c r="B38" s="51"/>
      <c r="C38" s="26"/>
      <c r="D38" s="48"/>
      <c r="E38" s="49"/>
      <c r="F38" s="29">
        <f t="shared" si="0"/>
        <v>0</v>
      </c>
      <c r="G38" s="15"/>
      <c r="H38" s="23"/>
      <c r="I38" s="7"/>
      <c r="K38" s="7"/>
    </row>
    <row r="39" spans="1:11" ht="11.25">
      <c r="A39" s="24">
        <f t="shared" si="2"/>
        <v>29</v>
      </c>
      <c r="B39" s="51"/>
      <c r="C39" s="26"/>
      <c r="D39" s="48"/>
      <c r="E39" s="49"/>
      <c r="F39" s="29">
        <f t="shared" si="0"/>
        <v>0</v>
      </c>
      <c r="G39" s="15"/>
      <c r="H39" s="23"/>
      <c r="I39" s="7"/>
      <c r="K39" s="7"/>
    </row>
    <row r="40" spans="1:11" ht="11.25">
      <c r="A40" s="24">
        <f t="shared" si="2"/>
        <v>30</v>
      </c>
      <c r="B40" s="51"/>
      <c r="C40" s="26"/>
      <c r="D40" s="48"/>
      <c r="E40" s="49"/>
      <c r="F40" s="29">
        <f t="shared" si="0"/>
        <v>0</v>
      </c>
      <c r="G40" s="15"/>
      <c r="H40" s="23"/>
      <c r="I40" s="7"/>
      <c r="K40" s="7"/>
    </row>
    <row r="41" spans="1:11" ht="11.25">
      <c r="A41" s="24">
        <f t="shared" si="2"/>
        <v>31</v>
      </c>
      <c r="B41" s="51"/>
      <c r="C41" s="26"/>
      <c r="D41" s="48"/>
      <c r="E41" s="49"/>
      <c r="F41" s="29">
        <f t="shared" si="0"/>
        <v>0</v>
      </c>
      <c r="G41" s="15"/>
      <c r="H41" s="23"/>
      <c r="I41" s="7"/>
      <c r="K41" s="7"/>
    </row>
    <row r="42" spans="1:11" ht="11.25">
      <c r="A42" s="24">
        <f t="shared" si="2"/>
        <v>32</v>
      </c>
      <c r="B42" s="51"/>
      <c r="C42" s="26"/>
      <c r="D42" s="48"/>
      <c r="E42" s="49"/>
      <c r="F42" s="29">
        <f t="shared" si="0"/>
        <v>0</v>
      </c>
      <c r="G42" s="15"/>
      <c r="H42" s="23"/>
      <c r="I42" s="7"/>
      <c r="K42" s="7"/>
    </row>
    <row r="43" spans="1:11" ht="11.25">
      <c r="A43" s="24">
        <f t="shared" si="2"/>
        <v>33</v>
      </c>
      <c r="B43" s="51"/>
      <c r="C43" s="26"/>
      <c r="D43" s="48"/>
      <c r="E43" s="49"/>
      <c r="F43" s="29">
        <f t="shared" si="0"/>
        <v>0</v>
      </c>
      <c r="G43" s="15"/>
      <c r="H43" s="23"/>
      <c r="I43" s="7"/>
      <c r="K43" s="7"/>
    </row>
    <row r="44" spans="1:11" ht="11.25">
      <c r="A44" s="24">
        <f t="shared" si="2"/>
        <v>34</v>
      </c>
      <c r="B44" s="51"/>
      <c r="C44" s="26"/>
      <c r="D44" s="48"/>
      <c r="E44" s="49"/>
      <c r="F44" s="29">
        <f t="shared" si="0"/>
        <v>0</v>
      </c>
      <c r="G44" s="15"/>
      <c r="H44" s="23"/>
      <c r="I44" s="7"/>
      <c r="K44" s="7"/>
    </row>
    <row r="45" spans="1:11" ht="11.25">
      <c r="A45" s="24">
        <f t="shared" si="2"/>
        <v>35</v>
      </c>
      <c r="B45" s="51"/>
      <c r="C45" s="26"/>
      <c r="D45" s="48"/>
      <c r="E45" s="49"/>
      <c r="F45" s="29">
        <f t="shared" si="0"/>
        <v>0</v>
      </c>
      <c r="G45" s="15"/>
      <c r="H45" s="23"/>
      <c r="I45" s="7"/>
      <c r="K45" s="7"/>
    </row>
    <row r="46" spans="1:11" ht="11.25">
      <c r="A46" s="24">
        <f t="shared" si="2"/>
        <v>36</v>
      </c>
      <c r="B46" s="51"/>
      <c r="C46" s="26"/>
      <c r="D46" s="48"/>
      <c r="E46" s="49"/>
      <c r="F46" s="29">
        <f t="shared" si="0"/>
        <v>0</v>
      </c>
      <c r="G46" s="15"/>
      <c r="H46" s="23"/>
      <c r="I46" s="7"/>
      <c r="K46" s="7"/>
    </row>
    <row r="47" spans="1:11" ht="11.25">
      <c r="A47" s="24">
        <f t="shared" si="2"/>
        <v>37</v>
      </c>
      <c r="B47" s="51"/>
      <c r="C47" s="26"/>
      <c r="D47" s="48"/>
      <c r="E47" s="49"/>
      <c r="F47" s="29">
        <f t="shared" si="0"/>
        <v>0</v>
      </c>
      <c r="G47" s="15"/>
      <c r="H47" s="23"/>
      <c r="I47" s="7"/>
      <c r="K47" s="7"/>
    </row>
    <row r="48" spans="1:11" s="2" customFormat="1" ht="12" thickBot="1">
      <c r="A48" s="30"/>
      <c r="B48" s="31" t="s">
        <v>17</v>
      </c>
      <c r="C48" s="32"/>
      <c r="D48" s="33"/>
      <c r="E48" s="34"/>
      <c r="F48" s="35">
        <f>SUM(F24:F47)</f>
        <v>0</v>
      </c>
      <c r="G48" s="15"/>
      <c r="H48" s="23"/>
      <c r="I48" s="7"/>
      <c r="K48" s="7"/>
    </row>
    <row r="49" spans="1:8" s="2" customFormat="1" ht="12.75" thickBot="1" thickTop="1">
      <c r="A49" s="3"/>
      <c r="B49" s="37"/>
      <c r="C49" s="3"/>
      <c r="D49" s="6"/>
      <c r="E49" s="38"/>
      <c r="F49" s="39"/>
      <c r="H49" s="23"/>
    </row>
    <row r="50" spans="1:14" s="9" customFormat="1" ht="12" thickTop="1">
      <c r="A50" s="42" t="s">
        <v>18</v>
      </c>
      <c r="B50" s="43"/>
      <c r="C50" s="44"/>
      <c r="D50" s="45"/>
      <c r="E50" s="46"/>
      <c r="F50" s="46"/>
      <c r="H50" s="23"/>
      <c r="J50" s="2"/>
      <c r="K50" s="7"/>
      <c r="L50" s="2"/>
      <c r="M50" s="2"/>
      <c r="N50" s="2"/>
    </row>
    <row r="51" spans="1:11" ht="12.75" customHeight="1">
      <c r="A51" s="24">
        <v>38</v>
      </c>
      <c r="B51" s="25"/>
      <c r="C51" s="26"/>
      <c r="D51" s="27"/>
      <c r="E51" s="28"/>
      <c r="F51" s="29">
        <f t="shared" si="0"/>
        <v>0</v>
      </c>
      <c r="K51" s="7"/>
    </row>
    <row r="52" spans="1:8" ht="12.75" customHeight="1">
      <c r="A52" s="24">
        <f>A51+1</f>
        <v>39</v>
      </c>
      <c r="B52" s="25"/>
      <c r="C52" s="26"/>
      <c r="D52" s="27"/>
      <c r="E52" s="28"/>
      <c r="F52" s="29">
        <f t="shared" si="0"/>
        <v>0</v>
      </c>
      <c r="G52" s="23"/>
      <c r="H52" s="23"/>
    </row>
    <row r="53" spans="1:9" ht="12.75" customHeight="1">
      <c r="A53" s="24">
        <f aca="true" t="shared" si="3" ref="A53:A62">A52+1</f>
        <v>40</v>
      </c>
      <c r="B53" s="25"/>
      <c r="C53" s="26"/>
      <c r="D53" s="27"/>
      <c r="E53" s="28"/>
      <c r="F53" s="29">
        <f t="shared" si="0"/>
        <v>0</v>
      </c>
      <c r="G53" s="15"/>
      <c r="H53" s="23"/>
      <c r="I53" s="7"/>
    </row>
    <row r="54" spans="1:9" ht="12.75" customHeight="1">
      <c r="A54" s="24">
        <f t="shared" si="3"/>
        <v>41</v>
      </c>
      <c r="B54" s="25"/>
      <c r="C54" s="26"/>
      <c r="D54" s="27"/>
      <c r="E54" s="28"/>
      <c r="F54" s="29">
        <f t="shared" si="0"/>
        <v>0</v>
      </c>
      <c r="H54" s="23"/>
      <c r="I54" s="7"/>
    </row>
    <row r="55" spans="1:9" ht="12.75" customHeight="1">
      <c r="A55" s="24">
        <f t="shared" si="3"/>
        <v>42</v>
      </c>
      <c r="B55" s="25"/>
      <c r="C55" s="26"/>
      <c r="D55" s="27"/>
      <c r="E55" s="28"/>
      <c r="F55" s="29">
        <f t="shared" si="0"/>
        <v>0</v>
      </c>
      <c r="G55" s="41"/>
      <c r="H55" s="23"/>
      <c r="I55" s="7"/>
    </row>
    <row r="56" spans="1:6" ht="12.75" customHeight="1">
      <c r="A56" s="24">
        <f t="shared" si="3"/>
        <v>43</v>
      </c>
      <c r="B56" s="25"/>
      <c r="C56" s="26"/>
      <c r="D56" s="27"/>
      <c r="E56" s="28"/>
      <c r="F56" s="29">
        <f t="shared" si="0"/>
        <v>0</v>
      </c>
    </row>
    <row r="57" spans="1:9" ht="11.25">
      <c r="A57" s="24">
        <f t="shared" si="3"/>
        <v>44</v>
      </c>
      <c r="B57" s="25"/>
      <c r="C57" s="26"/>
      <c r="D57" s="27"/>
      <c r="E57" s="28"/>
      <c r="F57" s="29">
        <f t="shared" si="0"/>
        <v>0</v>
      </c>
      <c r="G57" s="23"/>
      <c r="H57" s="23"/>
      <c r="I57" s="7"/>
    </row>
    <row r="58" spans="1:9" ht="11.25">
      <c r="A58" s="24">
        <f t="shared" si="3"/>
        <v>45</v>
      </c>
      <c r="B58" s="25"/>
      <c r="C58" s="26"/>
      <c r="D58" s="27"/>
      <c r="E58" s="28"/>
      <c r="F58" s="29">
        <f>$D58*$E58</f>
        <v>0</v>
      </c>
      <c r="G58" s="15"/>
      <c r="H58" s="23"/>
      <c r="I58" s="7"/>
    </row>
    <row r="59" spans="1:8" ht="12.75" customHeight="1">
      <c r="A59" s="24">
        <f t="shared" si="3"/>
        <v>46</v>
      </c>
      <c r="B59" s="25"/>
      <c r="C59" s="26"/>
      <c r="D59" s="27"/>
      <c r="E59" s="28"/>
      <c r="F59" s="29">
        <f>$D59*$E59</f>
        <v>0</v>
      </c>
      <c r="H59" s="23"/>
    </row>
    <row r="60" spans="1:8" ht="12.75" customHeight="1">
      <c r="A60" s="24">
        <f t="shared" si="3"/>
        <v>47</v>
      </c>
      <c r="B60" s="25"/>
      <c r="C60" s="26"/>
      <c r="D60" s="27"/>
      <c r="E60" s="28"/>
      <c r="F60" s="29">
        <f>$D60*$E60</f>
        <v>0</v>
      </c>
      <c r="H60" s="23"/>
    </row>
    <row r="61" spans="1:8" ht="11.25">
      <c r="A61" s="24">
        <f t="shared" si="3"/>
        <v>48</v>
      </c>
      <c r="B61" s="25"/>
      <c r="C61" s="26"/>
      <c r="D61" s="27"/>
      <c r="E61" s="28"/>
      <c r="F61" s="29">
        <f>$D61*$E61</f>
        <v>0</v>
      </c>
      <c r="H61" s="23"/>
    </row>
    <row r="62" spans="1:6" ht="11.25">
      <c r="A62" s="24">
        <f t="shared" si="3"/>
        <v>49</v>
      </c>
      <c r="B62" s="25"/>
      <c r="C62" s="26"/>
      <c r="D62" s="27"/>
      <c r="E62" s="28"/>
      <c r="F62" s="29">
        <f>$D62*$E62</f>
        <v>0</v>
      </c>
    </row>
    <row r="63" spans="1:6" s="2" customFormat="1" ht="12" thickBot="1">
      <c r="A63" s="30"/>
      <c r="B63" s="31" t="s">
        <v>19</v>
      </c>
      <c r="C63" s="32"/>
      <c r="D63" s="33"/>
      <c r="E63" s="34"/>
      <c r="F63" s="35">
        <f>SUM(F51:F62)</f>
        <v>0</v>
      </c>
    </row>
    <row r="64" spans="1:6" s="2" customFormat="1" ht="12.75" thickBot="1" thickTop="1">
      <c r="A64" s="3"/>
      <c r="B64" s="37"/>
      <c r="C64" s="3"/>
      <c r="D64" s="6"/>
      <c r="E64" s="38"/>
      <c r="F64" s="39"/>
    </row>
    <row r="65" spans="1:14" s="9" customFormat="1" ht="11.25" thickTop="1">
      <c r="A65" s="42" t="s">
        <v>20</v>
      </c>
      <c r="B65" s="43"/>
      <c r="C65" s="44"/>
      <c r="D65" s="45"/>
      <c r="E65" s="46"/>
      <c r="F65" s="46"/>
      <c r="G65" s="23"/>
      <c r="H65" s="23"/>
      <c r="I65" s="23"/>
      <c r="J65" s="23"/>
      <c r="K65" s="23"/>
      <c r="L65" s="23"/>
      <c r="M65" s="23"/>
      <c r="N65" s="23"/>
    </row>
    <row r="66" spans="1:6" ht="11.25">
      <c r="A66" s="53">
        <v>50</v>
      </c>
      <c r="B66" s="25"/>
      <c r="C66" s="26"/>
      <c r="D66" s="27"/>
      <c r="E66" s="28"/>
      <c r="F66" s="29">
        <f aca="true" t="shared" si="4" ref="F66:F83">$D66*$E66</f>
        <v>0</v>
      </c>
    </row>
    <row r="67" spans="1:6" ht="11.25">
      <c r="A67" s="53">
        <v>51</v>
      </c>
      <c r="B67" s="25"/>
      <c r="C67" s="26"/>
      <c r="D67" s="27"/>
      <c r="E67" s="28"/>
      <c r="F67" s="29">
        <f t="shared" si="4"/>
        <v>0</v>
      </c>
    </row>
    <row r="68" spans="1:6" ht="11.25">
      <c r="A68" s="53">
        <v>52</v>
      </c>
      <c r="B68" s="25"/>
      <c r="C68" s="26"/>
      <c r="D68" s="27"/>
      <c r="E68" s="28"/>
      <c r="F68" s="29">
        <f t="shared" si="4"/>
        <v>0</v>
      </c>
    </row>
    <row r="69" spans="1:6" ht="11.25">
      <c r="A69" s="53">
        <v>53</v>
      </c>
      <c r="B69" s="25"/>
      <c r="C69" s="26"/>
      <c r="D69" s="27"/>
      <c r="E69" s="28"/>
      <c r="F69" s="29">
        <f t="shared" si="4"/>
        <v>0</v>
      </c>
    </row>
    <row r="70" spans="1:6" ht="11.25">
      <c r="A70" s="53">
        <v>54</v>
      </c>
      <c r="B70" s="25"/>
      <c r="C70" s="26"/>
      <c r="D70" s="27"/>
      <c r="E70" s="28"/>
      <c r="F70" s="29">
        <f t="shared" si="4"/>
        <v>0</v>
      </c>
    </row>
    <row r="71" spans="1:6" ht="11.25">
      <c r="A71" s="53">
        <v>55</v>
      </c>
      <c r="B71" s="25"/>
      <c r="C71" s="26"/>
      <c r="D71" s="27"/>
      <c r="E71" s="28"/>
      <c r="F71" s="29">
        <f t="shared" si="4"/>
        <v>0</v>
      </c>
    </row>
    <row r="72" spans="1:6" ht="11.25">
      <c r="A72" s="53">
        <v>56</v>
      </c>
      <c r="B72" s="25"/>
      <c r="C72" s="26"/>
      <c r="D72" s="27"/>
      <c r="E72" s="28"/>
      <c r="F72" s="29">
        <f t="shared" si="4"/>
        <v>0</v>
      </c>
    </row>
    <row r="73" spans="1:6" ht="11.25">
      <c r="A73" s="53">
        <v>57</v>
      </c>
      <c r="B73" s="25"/>
      <c r="C73" s="26"/>
      <c r="D73" s="27"/>
      <c r="E73" s="28"/>
      <c r="F73" s="29">
        <f t="shared" si="4"/>
        <v>0</v>
      </c>
    </row>
    <row r="74" spans="1:6" ht="11.25">
      <c r="A74" s="53">
        <v>58</v>
      </c>
      <c r="B74" s="25"/>
      <c r="C74" s="26"/>
      <c r="D74" s="27"/>
      <c r="E74" s="28"/>
      <c r="F74" s="29">
        <f t="shared" si="4"/>
        <v>0</v>
      </c>
    </row>
    <row r="75" spans="1:6" ht="11.25">
      <c r="A75" s="53">
        <v>59</v>
      </c>
      <c r="B75" s="25"/>
      <c r="C75" s="26"/>
      <c r="D75" s="27"/>
      <c r="E75" s="28"/>
      <c r="F75" s="29">
        <f t="shared" si="4"/>
        <v>0</v>
      </c>
    </row>
    <row r="76" spans="1:6" ht="11.25">
      <c r="A76" s="53">
        <v>60</v>
      </c>
      <c r="B76" s="25"/>
      <c r="C76" s="26"/>
      <c r="D76" s="27"/>
      <c r="E76" s="28"/>
      <c r="F76" s="29">
        <f t="shared" si="4"/>
        <v>0</v>
      </c>
    </row>
    <row r="77" spans="1:6" ht="11.25">
      <c r="A77" s="53">
        <v>61</v>
      </c>
      <c r="B77" s="25"/>
      <c r="C77" s="26"/>
      <c r="D77" s="27"/>
      <c r="E77" s="28"/>
      <c r="F77" s="29">
        <f t="shared" si="4"/>
        <v>0</v>
      </c>
    </row>
    <row r="78" spans="1:6" ht="11.25">
      <c r="A78" s="53">
        <v>62</v>
      </c>
      <c r="B78" s="25"/>
      <c r="C78" s="26"/>
      <c r="D78" s="27"/>
      <c r="E78" s="28"/>
      <c r="F78" s="29">
        <f t="shared" si="4"/>
        <v>0</v>
      </c>
    </row>
    <row r="79" spans="1:6" ht="11.25">
      <c r="A79" s="53">
        <v>63</v>
      </c>
      <c r="B79" s="25"/>
      <c r="C79" s="26"/>
      <c r="D79" s="27"/>
      <c r="E79" s="28"/>
      <c r="F79" s="29">
        <f t="shared" si="4"/>
        <v>0</v>
      </c>
    </row>
    <row r="80" spans="1:6" ht="11.25">
      <c r="A80" s="53">
        <v>64</v>
      </c>
      <c r="B80" s="25"/>
      <c r="C80" s="26"/>
      <c r="D80" s="27"/>
      <c r="E80" s="28"/>
      <c r="F80" s="29">
        <f t="shared" si="4"/>
        <v>0</v>
      </c>
    </row>
    <row r="81" spans="1:6" ht="11.25">
      <c r="A81" s="53">
        <v>65</v>
      </c>
      <c r="B81" s="25"/>
      <c r="C81" s="26"/>
      <c r="D81" s="27"/>
      <c r="E81" s="28"/>
      <c r="F81" s="29">
        <f t="shared" si="4"/>
        <v>0</v>
      </c>
    </row>
    <row r="82" spans="1:6" ht="11.25">
      <c r="A82" s="53">
        <v>66</v>
      </c>
      <c r="B82" s="25"/>
      <c r="C82" s="26"/>
      <c r="D82" s="27"/>
      <c r="E82" s="28"/>
      <c r="F82" s="29">
        <f t="shared" si="4"/>
        <v>0</v>
      </c>
    </row>
    <row r="83" spans="1:6" ht="11.25">
      <c r="A83" s="53">
        <v>67</v>
      </c>
      <c r="B83" s="25"/>
      <c r="C83" s="26"/>
      <c r="D83" s="27"/>
      <c r="E83" s="28"/>
      <c r="F83" s="29">
        <f t="shared" si="4"/>
        <v>0</v>
      </c>
    </row>
    <row r="84" spans="1:14" s="52" customFormat="1" ht="12" thickBot="1">
      <c r="A84" s="30"/>
      <c r="B84" s="31"/>
      <c r="C84" s="32"/>
      <c r="D84" s="33"/>
      <c r="E84" s="34"/>
      <c r="F84" s="35">
        <f>SUM(F66:F83)</f>
        <v>0</v>
      </c>
      <c r="G84" s="2"/>
      <c r="H84" s="2"/>
      <c r="I84" s="2"/>
      <c r="J84" s="2"/>
      <c r="K84" s="2"/>
      <c r="L84" s="2"/>
      <c r="M84" s="2"/>
      <c r="N84" s="2"/>
    </row>
    <row r="85" spans="1:6" s="2" customFormat="1" ht="12.75" thickBot="1" thickTop="1">
      <c r="A85" s="36"/>
      <c r="B85" s="37"/>
      <c r="C85" s="3"/>
      <c r="D85" s="6"/>
      <c r="E85" s="38"/>
      <c r="F85" s="39"/>
    </row>
    <row r="86" spans="1:14" s="9" customFormat="1" ht="11.25" thickTop="1">
      <c r="A86" s="42" t="s">
        <v>21</v>
      </c>
      <c r="B86" s="43"/>
      <c r="C86" s="44"/>
      <c r="D86" s="45"/>
      <c r="E86" s="46"/>
      <c r="F86" s="46"/>
      <c r="G86" s="23"/>
      <c r="H86" s="23"/>
      <c r="I86" s="23"/>
      <c r="J86" s="23"/>
      <c r="K86" s="23"/>
      <c r="L86" s="23"/>
      <c r="M86" s="23"/>
      <c r="N86" s="23"/>
    </row>
    <row r="87" spans="1:6" ht="11.25">
      <c r="A87" s="24">
        <v>68</v>
      </c>
      <c r="B87" s="25"/>
      <c r="C87" s="26"/>
      <c r="D87" s="27"/>
      <c r="E87" s="28"/>
      <c r="F87" s="29">
        <f>$D87*$E87</f>
        <v>0</v>
      </c>
    </row>
    <row r="88" spans="1:6" s="2" customFormat="1" ht="12" thickBot="1">
      <c r="A88" s="30"/>
      <c r="B88" s="31" t="s">
        <v>22</v>
      </c>
      <c r="C88" s="32"/>
      <c r="D88" s="33"/>
      <c r="E88" s="34"/>
      <c r="F88" s="35">
        <f>SUM(F87:F87)</f>
        <v>0</v>
      </c>
    </row>
    <row r="89" spans="1:6" s="2" customFormat="1" ht="12.75" thickBot="1" thickTop="1">
      <c r="A89" s="3"/>
      <c r="B89" s="37"/>
      <c r="C89" s="3"/>
      <c r="D89" s="6"/>
      <c r="E89" s="38"/>
      <c r="F89" s="39"/>
    </row>
    <row r="90" spans="1:14" s="9" customFormat="1" ht="11.25" thickTop="1">
      <c r="A90" s="42" t="s">
        <v>23</v>
      </c>
      <c r="B90" s="43"/>
      <c r="C90" s="44"/>
      <c r="D90" s="45"/>
      <c r="E90" s="46"/>
      <c r="F90" s="46"/>
      <c r="G90" s="23"/>
      <c r="H90" s="23"/>
      <c r="I90" s="23"/>
      <c r="J90" s="23"/>
      <c r="K90" s="23"/>
      <c r="L90" s="23"/>
      <c r="M90" s="23"/>
      <c r="N90" s="23"/>
    </row>
    <row r="91" spans="1:6" ht="11.25">
      <c r="A91" s="24">
        <v>69</v>
      </c>
      <c r="B91" s="25"/>
      <c r="C91" s="26"/>
      <c r="D91" s="27"/>
      <c r="E91" s="28"/>
      <c r="F91" s="29">
        <f aca="true" t="shared" si="5" ref="F91:F122">$D91*$E91</f>
        <v>0</v>
      </c>
    </row>
    <row r="92" spans="1:6" ht="11.25">
      <c r="A92" s="24">
        <v>70</v>
      </c>
      <c r="B92" s="25"/>
      <c r="C92" s="26"/>
      <c r="D92" s="27"/>
      <c r="E92" s="28"/>
      <c r="F92" s="29">
        <f t="shared" si="5"/>
        <v>0</v>
      </c>
    </row>
    <row r="93" spans="1:6" ht="11.25">
      <c r="A93" s="24">
        <v>71</v>
      </c>
      <c r="B93" s="25"/>
      <c r="C93" s="26"/>
      <c r="D93" s="27"/>
      <c r="E93" s="28"/>
      <c r="F93" s="29">
        <f t="shared" si="5"/>
        <v>0</v>
      </c>
    </row>
    <row r="94" spans="1:6" ht="11.25">
      <c r="A94" s="24">
        <v>72</v>
      </c>
      <c r="B94" s="25"/>
      <c r="C94" s="26"/>
      <c r="D94" s="27"/>
      <c r="E94" s="28"/>
      <c r="F94" s="29">
        <f t="shared" si="5"/>
        <v>0</v>
      </c>
    </row>
    <row r="95" spans="1:6" ht="11.25">
      <c r="A95" s="24">
        <f aca="true" t="shared" si="6" ref="A95:A122">A94+1</f>
        <v>73</v>
      </c>
      <c r="B95" s="25"/>
      <c r="C95" s="26"/>
      <c r="D95" s="27"/>
      <c r="E95" s="28"/>
      <c r="F95" s="29">
        <f t="shared" si="5"/>
        <v>0</v>
      </c>
    </row>
    <row r="96" spans="1:6" ht="11.25">
      <c r="A96" s="24">
        <f t="shared" si="6"/>
        <v>74</v>
      </c>
      <c r="B96" s="25"/>
      <c r="C96" s="26"/>
      <c r="D96" s="27"/>
      <c r="E96" s="28"/>
      <c r="F96" s="29">
        <f t="shared" si="5"/>
        <v>0</v>
      </c>
    </row>
    <row r="97" spans="1:6" ht="11.25">
      <c r="A97" s="24">
        <f t="shared" si="6"/>
        <v>75</v>
      </c>
      <c r="B97" s="25"/>
      <c r="C97" s="26"/>
      <c r="D97" s="27"/>
      <c r="E97" s="28"/>
      <c r="F97" s="29">
        <f t="shared" si="5"/>
        <v>0</v>
      </c>
    </row>
    <row r="98" spans="1:6" ht="11.25">
      <c r="A98" s="24">
        <f t="shared" si="6"/>
        <v>76</v>
      </c>
      <c r="B98" s="25"/>
      <c r="C98" s="26"/>
      <c r="D98" s="27"/>
      <c r="E98" s="28"/>
      <c r="F98" s="29">
        <f t="shared" si="5"/>
        <v>0</v>
      </c>
    </row>
    <row r="99" spans="1:6" ht="11.25">
      <c r="A99" s="24">
        <f t="shared" si="6"/>
        <v>77</v>
      </c>
      <c r="B99" s="25"/>
      <c r="C99" s="26"/>
      <c r="D99" s="27"/>
      <c r="E99" s="28"/>
      <c r="F99" s="29">
        <f t="shared" si="5"/>
        <v>0</v>
      </c>
    </row>
    <row r="100" spans="1:6" ht="11.25">
      <c r="A100" s="24">
        <f t="shared" si="6"/>
        <v>78</v>
      </c>
      <c r="B100" s="25"/>
      <c r="C100" s="26"/>
      <c r="D100" s="27"/>
      <c r="E100" s="28"/>
      <c r="F100" s="29">
        <f t="shared" si="5"/>
        <v>0</v>
      </c>
    </row>
    <row r="101" spans="1:6" ht="11.25">
      <c r="A101" s="24">
        <f t="shared" si="6"/>
        <v>79</v>
      </c>
      <c r="B101" s="25"/>
      <c r="C101" s="26"/>
      <c r="D101" s="27"/>
      <c r="E101" s="28"/>
      <c r="F101" s="29">
        <f t="shared" si="5"/>
        <v>0</v>
      </c>
    </row>
    <row r="102" spans="1:6" ht="11.25">
      <c r="A102" s="24">
        <v>73</v>
      </c>
      <c r="B102" s="25"/>
      <c r="C102" s="26"/>
      <c r="D102" s="27"/>
      <c r="E102" s="28"/>
      <c r="F102" s="29">
        <f t="shared" si="5"/>
        <v>0</v>
      </c>
    </row>
    <row r="103" spans="1:6" ht="11.25">
      <c r="A103" s="24">
        <f t="shared" si="6"/>
        <v>74</v>
      </c>
      <c r="B103" s="25"/>
      <c r="C103" s="26"/>
      <c r="D103" s="27"/>
      <c r="E103" s="28"/>
      <c r="F103" s="29">
        <f t="shared" si="5"/>
        <v>0</v>
      </c>
    </row>
    <row r="104" spans="1:6" ht="11.25">
      <c r="A104" s="24">
        <f t="shared" si="6"/>
        <v>75</v>
      </c>
      <c r="B104" s="25"/>
      <c r="C104" s="26"/>
      <c r="D104" s="27"/>
      <c r="E104" s="28"/>
      <c r="F104" s="29">
        <f t="shared" si="5"/>
        <v>0</v>
      </c>
    </row>
    <row r="105" spans="1:6" ht="11.25">
      <c r="A105" s="24">
        <f t="shared" si="6"/>
        <v>76</v>
      </c>
      <c r="B105" s="25"/>
      <c r="C105" s="26"/>
      <c r="D105" s="27"/>
      <c r="E105" s="28"/>
      <c r="F105" s="29">
        <f t="shared" si="5"/>
        <v>0</v>
      </c>
    </row>
    <row r="106" spans="1:6" ht="11.25">
      <c r="A106" s="24">
        <f t="shared" si="6"/>
        <v>77</v>
      </c>
      <c r="B106" s="25"/>
      <c r="C106" s="26"/>
      <c r="D106" s="27"/>
      <c r="E106" s="28"/>
      <c r="F106" s="29">
        <f t="shared" si="5"/>
        <v>0</v>
      </c>
    </row>
    <row r="107" spans="1:6" ht="11.25">
      <c r="A107" s="24">
        <f t="shared" si="6"/>
        <v>78</v>
      </c>
      <c r="B107" s="25"/>
      <c r="C107" s="26"/>
      <c r="D107" s="27"/>
      <c r="E107" s="28"/>
      <c r="F107" s="29">
        <f t="shared" si="5"/>
        <v>0</v>
      </c>
    </row>
    <row r="108" spans="1:6" ht="11.25">
      <c r="A108" s="24">
        <f t="shared" si="6"/>
        <v>79</v>
      </c>
      <c r="B108" s="25"/>
      <c r="C108" s="26"/>
      <c r="D108" s="27"/>
      <c r="E108" s="28"/>
      <c r="F108" s="29">
        <f t="shared" si="5"/>
        <v>0</v>
      </c>
    </row>
    <row r="109" spans="1:6" ht="11.25">
      <c r="A109" s="24">
        <f t="shared" si="6"/>
        <v>80</v>
      </c>
      <c r="B109" s="25"/>
      <c r="C109" s="26"/>
      <c r="D109" s="27"/>
      <c r="E109" s="28"/>
      <c r="F109" s="29">
        <f t="shared" si="5"/>
        <v>0</v>
      </c>
    </row>
    <row r="110" spans="1:6" ht="11.25">
      <c r="A110" s="24">
        <f t="shared" si="6"/>
        <v>81</v>
      </c>
      <c r="B110" s="25"/>
      <c r="C110" s="26"/>
      <c r="D110" s="27"/>
      <c r="E110" s="28"/>
      <c r="F110" s="29">
        <f t="shared" si="5"/>
        <v>0</v>
      </c>
    </row>
    <row r="111" spans="1:6" ht="11.25">
      <c r="A111" s="24">
        <f t="shared" si="6"/>
        <v>82</v>
      </c>
      <c r="B111" s="25"/>
      <c r="C111" s="26"/>
      <c r="D111" s="27"/>
      <c r="E111" s="28"/>
      <c r="F111" s="29">
        <f t="shared" si="5"/>
        <v>0</v>
      </c>
    </row>
    <row r="112" spans="1:6" ht="11.25">
      <c r="A112" s="24">
        <f t="shared" si="6"/>
        <v>83</v>
      </c>
      <c r="B112" s="25"/>
      <c r="C112" s="26"/>
      <c r="D112" s="27"/>
      <c r="E112" s="28"/>
      <c r="F112" s="29">
        <f t="shared" si="5"/>
        <v>0</v>
      </c>
    </row>
    <row r="113" spans="1:6" ht="11.25">
      <c r="A113" s="24">
        <f t="shared" si="6"/>
        <v>84</v>
      </c>
      <c r="B113" s="25"/>
      <c r="C113" s="26"/>
      <c r="D113" s="27"/>
      <c r="E113" s="28"/>
      <c r="F113" s="29">
        <f t="shared" si="5"/>
        <v>0</v>
      </c>
    </row>
    <row r="114" spans="1:6" ht="11.25">
      <c r="A114" s="24">
        <f t="shared" si="6"/>
        <v>85</v>
      </c>
      <c r="B114" s="25"/>
      <c r="C114" s="26"/>
      <c r="D114" s="27"/>
      <c r="E114" s="28"/>
      <c r="F114" s="29">
        <f t="shared" si="5"/>
        <v>0</v>
      </c>
    </row>
    <row r="115" spans="1:6" ht="11.25">
      <c r="A115" s="24">
        <f t="shared" si="6"/>
        <v>86</v>
      </c>
      <c r="B115" s="25"/>
      <c r="C115" s="26"/>
      <c r="D115" s="27"/>
      <c r="E115" s="28"/>
      <c r="F115" s="29">
        <f t="shared" si="5"/>
        <v>0</v>
      </c>
    </row>
    <row r="116" spans="1:6" ht="11.25">
      <c r="A116" s="24">
        <f t="shared" si="6"/>
        <v>87</v>
      </c>
      <c r="B116" s="25"/>
      <c r="C116" s="26"/>
      <c r="D116" s="27"/>
      <c r="E116" s="28"/>
      <c r="F116" s="29">
        <f t="shared" si="5"/>
        <v>0</v>
      </c>
    </row>
    <row r="117" spans="1:6" ht="11.25">
      <c r="A117" s="24">
        <f t="shared" si="6"/>
        <v>88</v>
      </c>
      <c r="B117" s="25"/>
      <c r="C117" s="26"/>
      <c r="D117" s="27"/>
      <c r="E117" s="28"/>
      <c r="F117" s="29">
        <f t="shared" si="5"/>
        <v>0</v>
      </c>
    </row>
    <row r="118" spans="1:6" ht="11.25">
      <c r="A118" s="24">
        <f t="shared" si="6"/>
        <v>89</v>
      </c>
      <c r="B118" s="25"/>
      <c r="C118" s="26"/>
      <c r="D118" s="27"/>
      <c r="E118" s="28"/>
      <c r="F118" s="29">
        <f t="shared" si="5"/>
        <v>0</v>
      </c>
    </row>
    <row r="119" spans="1:6" ht="11.25">
      <c r="A119" s="24">
        <f t="shared" si="6"/>
        <v>90</v>
      </c>
      <c r="B119" s="25"/>
      <c r="C119" s="26"/>
      <c r="D119" s="27"/>
      <c r="E119" s="28"/>
      <c r="F119" s="29">
        <f t="shared" si="5"/>
        <v>0</v>
      </c>
    </row>
    <row r="120" spans="1:6" ht="11.25">
      <c r="A120" s="24">
        <f t="shared" si="6"/>
        <v>91</v>
      </c>
      <c r="B120" s="25"/>
      <c r="C120" s="26"/>
      <c r="D120" s="27"/>
      <c r="E120" s="28"/>
      <c r="F120" s="29">
        <f t="shared" si="5"/>
        <v>0</v>
      </c>
    </row>
    <row r="121" spans="1:6" ht="11.25">
      <c r="A121" s="24">
        <f t="shared" si="6"/>
        <v>92</v>
      </c>
      <c r="B121" s="25"/>
      <c r="C121" s="26"/>
      <c r="D121" s="27"/>
      <c r="E121" s="28"/>
      <c r="F121" s="29">
        <f t="shared" si="5"/>
        <v>0</v>
      </c>
    </row>
    <row r="122" spans="1:6" ht="11.25">
      <c r="A122" s="24">
        <f t="shared" si="6"/>
        <v>93</v>
      </c>
      <c r="B122" s="25"/>
      <c r="C122" s="26"/>
      <c r="D122" s="27"/>
      <c r="E122" s="28"/>
      <c r="F122" s="29">
        <f t="shared" si="5"/>
        <v>0</v>
      </c>
    </row>
    <row r="123" spans="1:6" s="2" customFormat="1" ht="12" thickBot="1">
      <c r="A123" s="30"/>
      <c r="B123" s="31"/>
      <c r="C123" s="32"/>
      <c r="D123" s="33"/>
      <c r="E123" s="34"/>
      <c r="F123" s="35">
        <f>SUM(F91:F122)</f>
        <v>0</v>
      </c>
    </row>
    <row r="124" spans="1:6" s="2" customFormat="1" ht="12.75" thickBot="1" thickTop="1">
      <c r="A124" s="3"/>
      <c r="B124" s="37"/>
      <c r="C124" s="3"/>
      <c r="D124" s="6"/>
      <c r="E124" s="38"/>
      <c r="F124" s="39"/>
    </row>
    <row r="125" spans="1:14" s="9" customFormat="1" ht="11.25" thickTop="1">
      <c r="A125" s="42" t="s">
        <v>24</v>
      </c>
      <c r="B125" s="43"/>
      <c r="C125" s="44"/>
      <c r="D125" s="45"/>
      <c r="E125" s="46"/>
      <c r="F125" s="46"/>
      <c r="G125" s="23"/>
      <c r="H125" s="23"/>
      <c r="I125" s="23"/>
      <c r="J125" s="23"/>
      <c r="K125" s="23"/>
      <c r="L125" s="23"/>
      <c r="M125" s="23"/>
      <c r="N125" s="23"/>
    </row>
    <row r="126" spans="1:6" ht="11.25">
      <c r="A126" s="24">
        <v>94</v>
      </c>
      <c r="B126" s="54"/>
      <c r="C126" s="26"/>
      <c r="D126" s="27"/>
      <c r="E126" s="28"/>
      <c r="F126" s="29">
        <f aca="true" t="shared" si="7" ref="F126:F141">$D126*$E126</f>
        <v>0</v>
      </c>
    </row>
    <row r="127" spans="1:6" ht="11.25">
      <c r="A127" s="24">
        <f>A126+1</f>
        <v>95</v>
      </c>
      <c r="B127" s="54"/>
      <c r="C127" s="26"/>
      <c r="D127" s="27"/>
      <c r="E127" s="28"/>
      <c r="F127" s="29">
        <f t="shared" si="7"/>
        <v>0</v>
      </c>
    </row>
    <row r="128" spans="1:6" ht="11.25">
      <c r="A128" s="24">
        <f aca="true" t="shared" si="8" ref="A128:A141">A127+1</f>
        <v>96</v>
      </c>
      <c r="B128" s="25"/>
      <c r="C128" s="26"/>
      <c r="D128" s="27"/>
      <c r="E128" s="28"/>
      <c r="F128" s="29">
        <f t="shared" si="7"/>
        <v>0</v>
      </c>
    </row>
    <row r="129" spans="1:6" ht="11.25">
      <c r="A129" s="24">
        <f t="shared" si="8"/>
        <v>97</v>
      </c>
      <c r="B129" s="25"/>
      <c r="C129" s="26"/>
      <c r="D129" s="27"/>
      <c r="E129" s="28"/>
      <c r="F129" s="29">
        <f t="shared" si="7"/>
        <v>0</v>
      </c>
    </row>
    <row r="130" spans="1:6" ht="11.25">
      <c r="A130" s="24">
        <f t="shared" si="8"/>
        <v>98</v>
      </c>
      <c r="B130" s="25"/>
      <c r="C130" s="26"/>
      <c r="D130" s="27"/>
      <c r="E130" s="28"/>
      <c r="F130" s="29">
        <f t="shared" si="7"/>
        <v>0</v>
      </c>
    </row>
    <row r="131" spans="1:6" ht="11.25">
      <c r="A131" s="24">
        <f t="shared" si="8"/>
        <v>99</v>
      </c>
      <c r="B131" s="25"/>
      <c r="C131" s="26"/>
      <c r="D131" s="27"/>
      <c r="E131" s="28"/>
      <c r="F131" s="29">
        <f t="shared" si="7"/>
        <v>0</v>
      </c>
    </row>
    <row r="132" spans="1:6" ht="11.25">
      <c r="A132" s="24">
        <f t="shared" si="8"/>
        <v>100</v>
      </c>
      <c r="B132" s="25"/>
      <c r="C132" s="26"/>
      <c r="D132" s="27"/>
      <c r="E132" s="28"/>
      <c r="F132" s="29">
        <f t="shared" si="7"/>
        <v>0</v>
      </c>
    </row>
    <row r="133" spans="1:6" ht="11.25">
      <c r="A133" s="24">
        <f t="shared" si="8"/>
        <v>101</v>
      </c>
      <c r="B133" s="25"/>
      <c r="C133" s="26"/>
      <c r="D133" s="27"/>
      <c r="E133" s="28"/>
      <c r="F133" s="29">
        <f t="shared" si="7"/>
        <v>0</v>
      </c>
    </row>
    <row r="134" spans="1:6" ht="11.25">
      <c r="A134" s="24">
        <f t="shared" si="8"/>
        <v>102</v>
      </c>
      <c r="B134" s="25"/>
      <c r="C134" s="26"/>
      <c r="D134" s="27"/>
      <c r="E134" s="28"/>
      <c r="F134" s="29">
        <f t="shared" si="7"/>
        <v>0</v>
      </c>
    </row>
    <row r="135" spans="1:6" ht="11.25">
      <c r="A135" s="24">
        <f t="shared" si="8"/>
        <v>103</v>
      </c>
      <c r="B135" s="25"/>
      <c r="C135" s="26"/>
      <c r="D135" s="27"/>
      <c r="E135" s="28"/>
      <c r="F135" s="29">
        <f t="shared" si="7"/>
        <v>0</v>
      </c>
    </row>
    <row r="136" spans="1:6" ht="11.25">
      <c r="A136" s="24">
        <f t="shared" si="8"/>
        <v>104</v>
      </c>
      <c r="B136" s="25"/>
      <c r="C136" s="26"/>
      <c r="D136" s="27"/>
      <c r="E136" s="28"/>
      <c r="F136" s="29">
        <f t="shared" si="7"/>
        <v>0</v>
      </c>
    </row>
    <row r="137" spans="1:6" ht="11.25">
      <c r="A137" s="24">
        <f t="shared" si="8"/>
        <v>105</v>
      </c>
      <c r="B137" s="25"/>
      <c r="C137" s="26"/>
      <c r="D137" s="27"/>
      <c r="E137" s="28"/>
      <c r="F137" s="29">
        <f t="shared" si="7"/>
        <v>0</v>
      </c>
    </row>
    <row r="138" spans="1:6" ht="11.25">
      <c r="A138" s="24">
        <f t="shared" si="8"/>
        <v>106</v>
      </c>
      <c r="B138" s="25"/>
      <c r="C138" s="26"/>
      <c r="D138" s="27"/>
      <c r="E138" s="28"/>
      <c r="F138" s="29">
        <f t="shared" si="7"/>
        <v>0</v>
      </c>
    </row>
    <row r="139" spans="1:6" ht="11.25">
      <c r="A139" s="24">
        <f t="shared" si="8"/>
        <v>107</v>
      </c>
      <c r="B139" s="25"/>
      <c r="C139" s="26"/>
      <c r="D139" s="27"/>
      <c r="E139" s="28"/>
      <c r="F139" s="29">
        <f t="shared" si="7"/>
        <v>0</v>
      </c>
    </row>
    <row r="140" spans="1:6" ht="11.25">
      <c r="A140" s="24">
        <f t="shared" si="8"/>
        <v>108</v>
      </c>
      <c r="B140" s="25"/>
      <c r="C140" s="26"/>
      <c r="D140" s="27"/>
      <c r="E140" s="28"/>
      <c r="F140" s="29">
        <f t="shared" si="7"/>
        <v>0</v>
      </c>
    </row>
    <row r="141" spans="1:6" ht="11.25">
      <c r="A141" s="24">
        <f t="shared" si="8"/>
        <v>109</v>
      </c>
      <c r="B141" s="25"/>
      <c r="C141" s="26"/>
      <c r="D141" s="27"/>
      <c r="E141" s="28"/>
      <c r="F141" s="29">
        <f t="shared" si="7"/>
        <v>0</v>
      </c>
    </row>
    <row r="142" spans="1:6" s="2" customFormat="1" ht="12" thickBot="1">
      <c r="A142" s="30"/>
      <c r="B142" s="31"/>
      <c r="C142" s="32"/>
      <c r="D142" s="33"/>
      <c r="E142" s="34"/>
      <c r="F142" s="35">
        <f>SUM(F126:F141)</f>
        <v>0</v>
      </c>
    </row>
    <row r="143" spans="1:6" s="2" customFormat="1" ht="12.75" thickBot="1" thickTop="1">
      <c r="A143" s="3"/>
      <c r="B143" s="37"/>
      <c r="C143" s="3"/>
      <c r="D143" s="6"/>
      <c r="E143" s="38"/>
      <c r="F143" s="39"/>
    </row>
    <row r="144" spans="1:14" s="9" customFormat="1" ht="11.25" thickTop="1">
      <c r="A144" s="42" t="s">
        <v>27</v>
      </c>
      <c r="B144" s="43"/>
      <c r="C144" s="44"/>
      <c r="D144" s="45"/>
      <c r="E144" s="46"/>
      <c r="F144" s="46"/>
      <c r="G144" s="23"/>
      <c r="H144" s="23"/>
      <c r="I144" s="23"/>
      <c r="J144" s="23"/>
      <c r="K144" s="23"/>
      <c r="L144" s="23"/>
      <c r="M144" s="23"/>
      <c r="N144" s="23"/>
    </row>
    <row r="145" spans="1:6" ht="11.25">
      <c r="A145" s="24">
        <v>110</v>
      </c>
      <c r="B145" s="25"/>
      <c r="C145" s="26"/>
      <c r="D145" s="27"/>
      <c r="E145" s="28"/>
      <c r="F145" s="29">
        <f>$D145*$E145</f>
        <v>0</v>
      </c>
    </row>
    <row r="146" spans="1:6" ht="11.25">
      <c r="A146" s="24">
        <f>A145+1</f>
        <v>111</v>
      </c>
      <c r="B146" s="25"/>
      <c r="C146" s="26"/>
      <c r="D146" s="27"/>
      <c r="E146" s="28"/>
      <c r="F146" s="29">
        <f aca="true" t="shared" si="9" ref="F146:F155">$D146*$E146</f>
        <v>0</v>
      </c>
    </row>
    <row r="147" spans="1:6" ht="11.25">
      <c r="A147" s="24">
        <f aca="true" t="shared" si="10" ref="A147:A155">A146+1</f>
        <v>112</v>
      </c>
      <c r="B147" s="25"/>
      <c r="C147" s="26"/>
      <c r="D147" s="27"/>
      <c r="E147" s="28"/>
      <c r="F147" s="29">
        <f t="shared" si="9"/>
        <v>0</v>
      </c>
    </row>
    <row r="148" spans="1:6" ht="11.25">
      <c r="A148" s="24">
        <f t="shared" si="10"/>
        <v>113</v>
      </c>
      <c r="B148" s="25"/>
      <c r="C148" s="26"/>
      <c r="D148" s="27"/>
      <c r="E148" s="28"/>
      <c r="F148" s="29">
        <f t="shared" si="9"/>
        <v>0</v>
      </c>
    </row>
    <row r="149" spans="1:6" ht="11.25">
      <c r="A149" s="24">
        <f t="shared" si="10"/>
        <v>114</v>
      </c>
      <c r="B149" s="25"/>
      <c r="C149" s="26"/>
      <c r="D149" s="27"/>
      <c r="E149" s="28"/>
      <c r="F149" s="29">
        <f t="shared" si="9"/>
        <v>0</v>
      </c>
    </row>
    <row r="150" spans="1:6" ht="11.25">
      <c r="A150" s="24">
        <f t="shared" si="10"/>
        <v>115</v>
      </c>
      <c r="B150" s="25"/>
      <c r="C150" s="26"/>
      <c r="D150" s="27"/>
      <c r="E150" s="28"/>
      <c r="F150" s="29">
        <f t="shared" si="9"/>
        <v>0</v>
      </c>
    </row>
    <row r="151" spans="1:6" ht="11.25">
      <c r="A151" s="24">
        <f t="shared" si="10"/>
        <v>116</v>
      </c>
      <c r="B151" s="25"/>
      <c r="C151" s="26"/>
      <c r="D151" s="27"/>
      <c r="E151" s="28"/>
      <c r="F151" s="29">
        <f t="shared" si="9"/>
        <v>0</v>
      </c>
    </row>
    <row r="152" spans="1:6" ht="11.25">
      <c r="A152" s="24">
        <f t="shared" si="10"/>
        <v>117</v>
      </c>
      <c r="B152" s="25"/>
      <c r="C152" s="26"/>
      <c r="D152" s="27"/>
      <c r="E152" s="28"/>
      <c r="F152" s="29">
        <f t="shared" si="9"/>
        <v>0</v>
      </c>
    </row>
    <row r="153" spans="1:6" ht="11.25">
      <c r="A153" s="24">
        <f t="shared" si="10"/>
        <v>118</v>
      </c>
      <c r="B153" s="25"/>
      <c r="C153" s="26"/>
      <c r="D153" s="27"/>
      <c r="E153" s="28"/>
      <c r="F153" s="29">
        <f t="shared" si="9"/>
        <v>0</v>
      </c>
    </row>
    <row r="154" spans="1:6" ht="11.25">
      <c r="A154" s="24">
        <f t="shared" si="10"/>
        <v>119</v>
      </c>
      <c r="B154" s="25"/>
      <c r="C154" s="26"/>
      <c r="D154" s="27"/>
      <c r="E154" s="28"/>
      <c r="F154" s="29">
        <f t="shared" si="9"/>
        <v>0</v>
      </c>
    </row>
    <row r="155" spans="1:6" ht="11.25">
      <c r="A155" s="24">
        <f t="shared" si="10"/>
        <v>120</v>
      </c>
      <c r="B155" s="25"/>
      <c r="C155" s="26"/>
      <c r="D155" s="27"/>
      <c r="E155" s="28"/>
      <c r="F155" s="29">
        <f t="shared" si="9"/>
        <v>0</v>
      </c>
    </row>
    <row r="156" spans="1:14" s="52" customFormat="1" ht="12" thickBot="1">
      <c r="A156" s="30"/>
      <c r="B156" s="31" t="s">
        <v>25</v>
      </c>
      <c r="C156" s="32"/>
      <c r="D156" s="33"/>
      <c r="E156" s="34"/>
      <c r="F156" s="35">
        <f>SUM(F145:F155)</f>
        <v>0</v>
      </c>
      <c r="G156" s="2"/>
      <c r="H156" s="2"/>
      <c r="I156" s="2"/>
      <c r="J156" s="2"/>
      <c r="K156" s="2"/>
      <c r="L156" s="2"/>
      <c r="M156" s="2"/>
      <c r="N156" s="2"/>
    </row>
    <row r="157" spans="1:6" s="2" customFormat="1" ht="12.75" thickBot="1" thickTop="1">
      <c r="A157" s="36"/>
      <c r="B157" s="37"/>
      <c r="C157" s="3"/>
      <c r="D157" s="6"/>
      <c r="E157" s="38"/>
      <c r="F157" s="39"/>
    </row>
    <row r="158" spans="1:14" s="9" customFormat="1" ht="11.25" thickTop="1">
      <c r="A158" s="42" t="s">
        <v>26</v>
      </c>
      <c r="B158" s="43"/>
      <c r="C158" s="44"/>
      <c r="D158" s="45"/>
      <c r="E158" s="46"/>
      <c r="F158" s="46"/>
      <c r="G158" s="23"/>
      <c r="H158" s="23"/>
      <c r="I158" s="23"/>
      <c r="J158" s="23"/>
      <c r="K158" s="23"/>
      <c r="L158" s="23"/>
      <c r="M158" s="23"/>
      <c r="N158" s="23"/>
    </row>
    <row r="159" spans="1:6" ht="11.25">
      <c r="A159" s="24">
        <v>121</v>
      </c>
      <c r="B159" s="68"/>
      <c r="C159" s="26"/>
      <c r="D159" s="27"/>
      <c r="E159" s="28"/>
      <c r="F159" s="29">
        <f aca="true" t="shared" si="11" ref="F159:F164">$D159*$E159</f>
        <v>0</v>
      </c>
    </row>
    <row r="160" spans="1:6" ht="11.25">
      <c r="A160" s="24">
        <v>122</v>
      </c>
      <c r="B160" s="25"/>
      <c r="C160" s="26"/>
      <c r="D160" s="27"/>
      <c r="E160" s="28"/>
      <c r="F160" s="29">
        <f t="shared" si="11"/>
        <v>0</v>
      </c>
    </row>
    <row r="161" spans="1:6" ht="11.25">
      <c r="A161" s="24">
        <v>123</v>
      </c>
      <c r="B161" s="25"/>
      <c r="C161" s="26"/>
      <c r="D161" s="27"/>
      <c r="E161" s="28"/>
      <c r="F161" s="29">
        <f t="shared" si="11"/>
        <v>0</v>
      </c>
    </row>
    <row r="162" spans="1:6" ht="11.25">
      <c r="A162" s="24">
        <v>124</v>
      </c>
      <c r="B162" s="25"/>
      <c r="C162" s="26"/>
      <c r="D162" s="27"/>
      <c r="E162" s="28"/>
      <c r="F162" s="29">
        <f t="shared" si="11"/>
        <v>0</v>
      </c>
    </row>
    <row r="163" spans="1:6" ht="11.25">
      <c r="A163" s="24">
        <v>125</v>
      </c>
      <c r="B163" s="25"/>
      <c r="C163" s="26"/>
      <c r="D163" s="27"/>
      <c r="E163" s="28"/>
      <c r="F163" s="29">
        <f t="shared" si="11"/>
        <v>0</v>
      </c>
    </row>
    <row r="164" spans="1:6" ht="11.25">
      <c r="A164" s="24">
        <v>126</v>
      </c>
      <c r="B164" s="25"/>
      <c r="C164" s="26"/>
      <c r="D164" s="27"/>
      <c r="E164" s="28"/>
      <c r="F164" s="29">
        <f t="shared" si="11"/>
        <v>0</v>
      </c>
    </row>
    <row r="165" spans="1:6" s="2" customFormat="1" ht="12" thickBot="1">
      <c r="A165" s="30"/>
      <c r="B165" s="31" t="s">
        <v>28</v>
      </c>
      <c r="C165" s="32"/>
      <c r="D165" s="33"/>
      <c r="E165" s="34"/>
      <c r="F165" s="35">
        <f>SUM(F159:F164)</f>
        <v>0</v>
      </c>
    </row>
    <row r="166" spans="1:6" s="2" customFormat="1" ht="12.75" thickBot="1" thickTop="1">
      <c r="A166" s="3"/>
      <c r="B166" s="37"/>
      <c r="C166" s="3"/>
      <c r="D166" s="6"/>
      <c r="E166" s="38"/>
      <c r="F166" s="39"/>
    </row>
    <row r="167" spans="1:14" s="9" customFormat="1" ht="11.25" thickTop="1">
      <c r="A167" s="42" t="s">
        <v>29</v>
      </c>
      <c r="B167" s="43"/>
      <c r="C167" s="44"/>
      <c r="D167" s="45"/>
      <c r="E167" s="46"/>
      <c r="F167" s="46"/>
      <c r="G167" s="23"/>
      <c r="H167" s="23"/>
      <c r="I167" s="23"/>
      <c r="J167" s="23"/>
      <c r="K167" s="23"/>
      <c r="L167" s="23"/>
      <c r="M167" s="23"/>
      <c r="N167" s="23"/>
    </row>
    <row r="168" spans="1:6" ht="11.25">
      <c r="A168" s="24">
        <v>127</v>
      </c>
      <c r="B168" s="25"/>
      <c r="C168" s="26"/>
      <c r="D168" s="27"/>
      <c r="E168" s="28"/>
      <c r="F168" s="29">
        <f>$D168*$E168</f>
        <v>0</v>
      </c>
    </row>
    <row r="169" spans="1:6" ht="11.25">
      <c r="A169" s="24">
        <v>128</v>
      </c>
      <c r="B169" s="25"/>
      <c r="C169" s="26"/>
      <c r="D169" s="27"/>
      <c r="E169" s="28"/>
      <c r="F169" s="29">
        <f>$D169*$E169</f>
        <v>0</v>
      </c>
    </row>
    <row r="170" spans="1:120" ht="11.25">
      <c r="A170" s="24">
        <v>129</v>
      </c>
      <c r="B170" s="25"/>
      <c r="C170" s="26"/>
      <c r="D170" s="27"/>
      <c r="E170" s="28"/>
      <c r="F170" s="29">
        <f>$D170*$E170</f>
        <v>0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</row>
    <row r="171" spans="1:120" s="52" customFormat="1" ht="12" thickBot="1">
      <c r="A171" s="30"/>
      <c r="B171" s="31" t="s">
        <v>30</v>
      </c>
      <c r="C171" s="32"/>
      <c r="D171" s="33"/>
      <c r="E171" s="34"/>
      <c r="F171" s="35">
        <f>SUM(F168:F170)</f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</row>
    <row r="172" spans="1:6" s="2" customFormat="1" ht="12" thickTop="1">
      <c r="A172" s="36"/>
      <c r="B172" s="37"/>
      <c r="C172" s="3"/>
      <c r="D172" s="6"/>
      <c r="E172" s="38"/>
      <c r="F172" s="39"/>
    </row>
    <row r="173" spans="1:6" ht="12" thickBot="1">
      <c r="A173" s="30"/>
      <c r="B173" s="31" t="s">
        <v>48</v>
      </c>
      <c r="C173" s="32"/>
      <c r="D173" s="33"/>
      <c r="E173" s="55"/>
      <c r="F173" s="35">
        <f>SUM(F21,F48,F63,F84,F88,F123,F142,F156,F165,F171)</f>
        <v>0</v>
      </c>
    </row>
    <row r="174" ht="12" thickTop="1"/>
  </sheetData>
  <sheetProtection/>
  <mergeCells count="5">
    <mergeCell ref="A4:A6"/>
    <mergeCell ref="B4:B6"/>
    <mergeCell ref="C4:C6"/>
    <mergeCell ref="D4:D6"/>
    <mergeCell ref="E4:F4"/>
  </mergeCells>
  <printOptions/>
  <pageMargins left="0.25" right="0.25" top="0.41" bottom="0.72" header="0.33" footer="0.19"/>
  <pageSetup fitToHeight="0" horizontalDpi="600" verticalDpi="600" orientation="landscape" paperSize="17" r:id="rId1"/>
  <headerFooter alignWithMargins="0">
    <oddFooter>&amp;L&amp;F
Page &amp;P of &amp;N&amp;C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173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33203125" defaultRowHeight="12.75"/>
  <cols>
    <col min="1" max="1" width="6.66015625" style="3" customWidth="1"/>
    <col min="2" max="2" width="104.16015625" style="1" customWidth="1"/>
    <col min="3" max="3" width="7.16015625" style="4" customWidth="1"/>
    <col min="4" max="4" width="11.5" style="5" customWidth="1"/>
    <col min="5" max="5" width="13.33203125" style="5" customWidth="1"/>
    <col min="6" max="6" width="21.33203125" style="5" customWidth="1"/>
    <col min="7" max="14" width="9.33203125" style="2" customWidth="1"/>
    <col min="15" max="16384" width="9.33203125" style="1" customWidth="1"/>
  </cols>
  <sheetData>
    <row r="1" ht="13.5" customHeight="1">
      <c r="B1" s="9" t="str">
        <f>'Civil-Traditional'!B1</f>
        <v>SUSTAINABLE SITE BID TABULATION FOR - CEDARS WEST</v>
      </c>
    </row>
    <row r="2" ht="11.25">
      <c r="B2" s="9"/>
    </row>
    <row r="3" ht="12" thickBot="1"/>
    <row r="4" spans="1:14" s="11" customFormat="1" ht="20.25" customHeight="1" thickTop="1">
      <c r="A4" s="212" t="s">
        <v>2</v>
      </c>
      <c r="B4" s="215" t="s">
        <v>3</v>
      </c>
      <c r="C4" s="212" t="s">
        <v>4</v>
      </c>
      <c r="D4" s="218" t="s">
        <v>0</v>
      </c>
      <c r="E4" s="221" t="s">
        <v>5</v>
      </c>
      <c r="F4" s="222"/>
      <c r="G4" s="10"/>
      <c r="H4" s="10"/>
      <c r="I4" s="10"/>
      <c r="J4" s="10"/>
      <c r="K4" s="10"/>
      <c r="L4" s="10"/>
      <c r="M4" s="10"/>
      <c r="N4" s="10"/>
    </row>
    <row r="5" spans="1:6" ht="13.5" customHeight="1">
      <c r="A5" s="213"/>
      <c r="B5" s="216"/>
      <c r="C5" s="213"/>
      <c r="D5" s="219"/>
      <c r="E5" s="12" t="s">
        <v>7</v>
      </c>
      <c r="F5" s="13">
        <f>F173</f>
        <v>0</v>
      </c>
    </row>
    <row r="6" spans="1:6" ht="12" thickBot="1">
      <c r="A6" s="214"/>
      <c r="B6" s="217"/>
      <c r="C6" s="214"/>
      <c r="D6" s="220"/>
      <c r="E6" s="16" t="s">
        <v>8</v>
      </c>
      <c r="F6" s="17" t="s">
        <v>1</v>
      </c>
    </row>
    <row r="7" spans="1:14" s="9" customFormat="1" ht="12" thickTop="1">
      <c r="A7" s="19" t="s">
        <v>15</v>
      </c>
      <c r="B7" s="20"/>
      <c r="C7" s="21"/>
      <c r="D7" s="22"/>
      <c r="E7" s="22"/>
      <c r="F7" s="22"/>
      <c r="G7" s="23"/>
      <c r="H7" s="23"/>
      <c r="I7" s="7"/>
      <c r="J7" s="2"/>
      <c r="K7" s="7"/>
      <c r="L7" s="2"/>
      <c r="M7" s="2"/>
      <c r="N7" s="23"/>
    </row>
    <row r="8" spans="1:11" ht="11.25">
      <c r="A8" s="24">
        <v>1</v>
      </c>
      <c r="B8" s="25"/>
      <c r="C8" s="26"/>
      <c r="D8" s="27"/>
      <c r="E8" s="28"/>
      <c r="F8" s="29">
        <f aca="true" t="shared" si="0" ref="F8:F57">$D8*$E8</f>
        <v>0</v>
      </c>
      <c r="G8" s="23"/>
      <c r="H8" s="23"/>
      <c r="I8" s="7"/>
      <c r="K8" s="7"/>
    </row>
    <row r="9" spans="1:11" ht="11.25">
      <c r="A9" s="24">
        <f>A8+1</f>
        <v>2</v>
      </c>
      <c r="B9" s="25"/>
      <c r="C9" s="26"/>
      <c r="D9" s="27"/>
      <c r="E9" s="28"/>
      <c r="F9" s="29">
        <f t="shared" si="0"/>
        <v>0</v>
      </c>
      <c r="G9" s="23"/>
      <c r="H9" s="23"/>
      <c r="I9" s="7"/>
      <c r="K9" s="7"/>
    </row>
    <row r="10" spans="1:11" ht="11.25">
      <c r="A10" s="24">
        <f aca="true" t="shared" si="1" ref="A10:A20">A9+1</f>
        <v>3</v>
      </c>
      <c r="B10" s="25"/>
      <c r="C10" s="26"/>
      <c r="D10" s="27"/>
      <c r="E10" s="28"/>
      <c r="F10" s="29">
        <f t="shared" si="0"/>
        <v>0</v>
      </c>
      <c r="I10" s="7"/>
      <c r="K10" s="7"/>
    </row>
    <row r="11" spans="1:11" ht="11.25">
      <c r="A11" s="24">
        <f t="shared" si="1"/>
        <v>4</v>
      </c>
      <c r="B11" s="25"/>
      <c r="C11" s="26"/>
      <c r="D11" s="27"/>
      <c r="E11" s="28"/>
      <c r="F11" s="29">
        <f t="shared" si="0"/>
        <v>0</v>
      </c>
      <c r="G11" s="23"/>
      <c r="H11" s="23"/>
      <c r="I11" s="7"/>
      <c r="K11" s="7"/>
    </row>
    <row r="12" spans="1:11" ht="11.25">
      <c r="A12" s="24">
        <f t="shared" si="1"/>
        <v>5</v>
      </c>
      <c r="B12" s="25"/>
      <c r="C12" s="26"/>
      <c r="D12" s="27"/>
      <c r="E12" s="28"/>
      <c r="F12" s="29">
        <f t="shared" si="0"/>
        <v>0</v>
      </c>
      <c r="G12" s="23"/>
      <c r="H12" s="23"/>
      <c r="I12" s="7"/>
      <c r="K12" s="7"/>
    </row>
    <row r="13" spans="1:14" ht="11.25">
      <c r="A13" s="24">
        <f t="shared" si="1"/>
        <v>6</v>
      </c>
      <c r="B13" s="25"/>
      <c r="C13" s="26"/>
      <c r="D13" s="27"/>
      <c r="E13" s="28"/>
      <c r="F13" s="29">
        <f t="shared" si="0"/>
        <v>0</v>
      </c>
      <c r="G13" s="15"/>
      <c r="H13" s="23"/>
      <c r="I13" s="1"/>
      <c r="J13" s="1"/>
      <c r="K13" s="1"/>
      <c r="L13" s="1"/>
      <c r="M13" s="1"/>
      <c r="N13" s="1"/>
    </row>
    <row r="14" spans="1:14" ht="11.25">
      <c r="A14" s="24">
        <f t="shared" si="1"/>
        <v>7</v>
      </c>
      <c r="B14" s="25"/>
      <c r="C14" s="26"/>
      <c r="D14" s="27"/>
      <c r="E14" s="28"/>
      <c r="F14" s="29">
        <f t="shared" si="0"/>
        <v>0</v>
      </c>
      <c r="G14" s="1"/>
      <c r="H14" s="23"/>
      <c r="I14" s="1"/>
      <c r="J14" s="1"/>
      <c r="K14" s="1"/>
      <c r="L14" s="1"/>
      <c r="M14" s="1"/>
      <c r="N14" s="1"/>
    </row>
    <row r="15" spans="1:14" ht="11.25">
      <c r="A15" s="24">
        <f t="shared" si="1"/>
        <v>8</v>
      </c>
      <c r="B15" s="25"/>
      <c r="C15" s="26"/>
      <c r="D15" s="27"/>
      <c r="E15" s="28"/>
      <c r="F15" s="29">
        <f t="shared" si="0"/>
        <v>0</v>
      </c>
      <c r="G15" s="1"/>
      <c r="H15" s="23"/>
      <c r="I15" s="1"/>
      <c r="J15" s="1"/>
      <c r="K15" s="1"/>
      <c r="L15" s="1"/>
      <c r="M15" s="1"/>
      <c r="N15" s="1"/>
    </row>
    <row r="16" spans="1:14" ht="11.25">
      <c r="A16" s="24">
        <f t="shared" si="1"/>
        <v>9</v>
      </c>
      <c r="B16" s="25"/>
      <c r="C16" s="26"/>
      <c r="D16" s="27"/>
      <c r="E16" s="28"/>
      <c r="F16" s="29">
        <f t="shared" si="0"/>
        <v>0</v>
      </c>
      <c r="G16" s="1"/>
      <c r="H16" s="23"/>
      <c r="I16" s="1"/>
      <c r="J16" s="1"/>
      <c r="K16" s="1"/>
      <c r="L16" s="1"/>
      <c r="M16" s="1"/>
      <c r="N16" s="1"/>
    </row>
    <row r="17" spans="1:14" ht="11.25">
      <c r="A17" s="24">
        <f t="shared" si="1"/>
        <v>10</v>
      </c>
      <c r="B17" s="25"/>
      <c r="C17" s="26"/>
      <c r="D17" s="27"/>
      <c r="E17" s="28"/>
      <c r="F17" s="29">
        <f t="shared" si="0"/>
        <v>0</v>
      </c>
      <c r="G17" s="1"/>
      <c r="H17" s="23"/>
      <c r="I17" s="1"/>
      <c r="J17" s="1"/>
      <c r="K17" s="1"/>
      <c r="L17" s="1"/>
      <c r="M17" s="1"/>
      <c r="N17" s="1"/>
    </row>
    <row r="18" spans="1:14" ht="11.25">
      <c r="A18" s="24">
        <f t="shared" si="1"/>
        <v>11</v>
      </c>
      <c r="B18" s="25"/>
      <c r="C18" s="26"/>
      <c r="D18" s="27"/>
      <c r="E18" s="28"/>
      <c r="F18" s="29">
        <f t="shared" si="0"/>
        <v>0</v>
      </c>
      <c r="G18" s="1"/>
      <c r="H18" s="23"/>
      <c r="I18" s="1"/>
      <c r="J18" s="1"/>
      <c r="K18" s="1"/>
      <c r="L18" s="1"/>
      <c r="M18" s="1"/>
      <c r="N18" s="1"/>
    </row>
    <row r="19" spans="1:14" ht="11.25">
      <c r="A19" s="24">
        <f t="shared" si="1"/>
        <v>12</v>
      </c>
      <c r="B19" s="25"/>
      <c r="C19" s="26"/>
      <c r="D19" s="27"/>
      <c r="E19" s="28"/>
      <c r="F19" s="29">
        <f t="shared" si="0"/>
        <v>0</v>
      </c>
      <c r="G19" s="1"/>
      <c r="H19" s="1"/>
      <c r="I19" s="1"/>
      <c r="J19" s="1"/>
      <c r="K19" s="1"/>
      <c r="L19" s="1"/>
      <c r="M19" s="1"/>
      <c r="N19" s="1"/>
    </row>
    <row r="20" spans="1:14" ht="11.25">
      <c r="A20" s="24">
        <f t="shared" si="1"/>
        <v>13</v>
      </c>
      <c r="B20" s="25"/>
      <c r="C20" s="26"/>
      <c r="D20" s="27"/>
      <c r="E20" s="28"/>
      <c r="F20" s="29">
        <f t="shared" si="0"/>
        <v>0</v>
      </c>
      <c r="G20" s="1"/>
      <c r="H20" s="1"/>
      <c r="I20" s="1"/>
      <c r="J20" s="1"/>
      <c r="K20" s="1"/>
      <c r="L20" s="1"/>
      <c r="M20" s="1"/>
      <c r="N20" s="1"/>
    </row>
    <row r="21" spans="1:6" s="2" customFormat="1" ht="12" thickBot="1">
      <c r="A21" s="30"/>
      <c r="B21" s="31" t="s">
        <v>14</v>
      </c>
      <c r="C21" s="32"/>
      <c r="D21" s="33"/>
      <c r="E21" s="34"/>
      <c r="F21" s="35">
        <f>SUM(F8:F20)</f>
        <v>0</v>
      </c>
    </row>
    <row r="22" spans="1:11" s="2" customFormat="1" ht="12.75" thickBot="1" thickTop="1">
      <c r="A22" s="36"/>
      <c r="B22" s="37"/>
      <c r="C22" s="3"/>
      <c r="D22" s="6"/>
      <c r="E22" s="38"/>
      <c r="F22" s="39"/>
      <c r="G22" s="23"/>
      <c r="H22" s="23"/>
      <c r="I22" s="7"/>
      <c r="K22" s="7"/>
    </row>
    <row r="23" spans="1:14" s="9" customFormat="1" ht="12" thickTop="1">
      <c r="A23" s="42" t="s">
        <v>16</v>
      </c>
      <c r="B23" s="43"/>
      <c r="C23" s="44"/>
      <c r="D23" s="45"/>
      <c r="E23" s="46"/>
      <c r="F23" s="46"/>
      <c r="G23" s="15"/>
      <c r="H23" s="23"/>
      <c r="I23" s="7"/>
      <c r="J23" s="2"/>
      <c r="K23" s="7"/>
      <c r="L23" s="2"/>
      <c r="M23" s="2"/>
      <c r="N23" s="2"/>
    </row>
    <row r="24" spans="1:11" ht="11.25">
      <c r="A24" s="24">
        <v>14</v>
      </c>
      <c r="B24" s="25"/>
      <c r="C24" s="47"/>
      <c r="D24" s="48"/>
      <c r="E24" s="49"/>
      <c r="F24" s="50">
        <f t="shared" si="0"/>
        <v>0</v>
      </c>
      <c r="G24" s="15"/>
      <c r="H24" s="23"/>
      <c r="I24" s="7"/>
      <c r="K24" s="7"/>
    </row>
    <row r="25" spans="1:11" ht="11.25">
      <c r="A25" s="24">
        <v>15</v>
      </c>
      <c r="B25" s="51"/>
      <c r="C25" s="26"/>
      <c r="D25" s="48"/>
      <c r="E25" s="49"/>
      <c r="F25" s="29">
        <f t="shared" si="0"/>
        <v>0</v>
      </c>
      <c r="G25" s="15"/>
      <c r="H25" s="23"/>
      <c r="I25" s="7"/>
      <c r="K25" s="7"/>
    </row>
    <row r="26" spans="1:11" ht="11.25">
      <c r="A26" s="24">
        <v>16</v>
      </c>
      <c r="B26" s="51"/>
      <c r="C26" s="26"/>
      <c r="D26" s="48"/>
      <c r="E26" s="49"/>
      <c r="F26" s="29">
        <f t="shared" si="0"/>
        <v>0</v>
      </c>
      <c r="H26" s="23"/>
      <c r="K26" s="7"/>
    </row>
    <row r="27" spans="1:11" ht="11.25">
      <c r="A27" s="24">
        <v>17</v>
      </c>
      <c r="B27" s="51"/>
      <c r="C27" s="26"/>
      <c r="D27" s="48"/>
      <c r="E27" s="49"/>
      <c r="F27" s="29">
        <f t="shared" si="0"/>
        <v>0</v>
      </c>
      <c r="H27" s="23"/>
      <c r="K27" s="7"/>
    </row>
    <row r="28" spans="1:11" ht="11.25">
      <c r="A28" s="24">
        <v>18</v>
      </c>
      <c r="B28" s="51"/>
      <c r="C28" s="26"/>
      <c r="D28" s="48"/>
      <c r="E28" s="49"/>
      <c r="F28" s="29">
        <f t="shared" si="0"/>
        <v>0</v>
      </c>
      <c r="K28" s="7"/>
    </row>
    <row r="29" spans="1:14" ht="11.25">
      <c r="A29" s="24">
        <v>19</v>
      </c>
      <c r="B29" s="51"/>
      <c r="C29" s="26"/>
      <c r="D29" s="48"/>
      <c r="E29" s="49"/>
      <c r="F29" s="29">
        <f t="shared" si="0"/>
        <v>0</v>
      </c>
      <c r="G29" s="23"/>
      <c r="H29" s="23"/>
      <c r="I29" s="7"/>
      <c r="K29" s="7"/>
      <c r="N29" s="23"/>
    </row>
    <row r="30" spans="1:11" ht="11.25">
      <c r="A30" s="24">
        <v>20</v>
      </c>
      <c r="B30" s="51"/>
      <c r="C30" s="26"/>
      <c r="D30" s="48"/>
      <c r="E30" s="49"/>
      <c r="F30" s="29">
        <f t="shared" si="0"/>
        <v>0</v>
      </c>
      <c r="G30" s="15"/>
      <c r="H30" s="23"/>
      <c r="I30" s="7"/>
      <c r="K30" s="7"/>
    </row>
    <row r="31" spans="1:11" ht="11.25">
      <c r="A31" s="24">
        <v>21</v>
      </c>
      <c r="B31" s="51"/>
      <c r="C31" s="26"/>
      <c r="D31" s="48"/>
      <c r="E31" s="49"/>
      <c r="F31" s="29">
        <f t="shared" si="0"/>
        <v>0</v>
      </c>
      <c r="G31" s="15"/>
      <c r="H31" s="23"/>
      <c r="I31" s="7"/>
      <c r="K31" s="7"/>
    </row>
    <row r="32" spans="1:11" ht="11.25">
      <c r="A32" s="24">
        <v>22</v>
      </c>
      <c r="B32" s="51"/>
      <c r="C32" s="26"/>
      <c r="D32" s="48"/>
      <c r="E32" s="49"/>
      <c r="F32" s="29">
        <f t="shared" si="0"/>
        <v>0</v>
      </c>
      <c r="G32" s="15"/>
      <c r="H32" s="23"/>
      <c r="I32" s="7"/>
      <c r="K32" s="7"/>
    </row>
    <row r="33" spans="1:11" ht="11.25">
      <c r="A33" s="24">
        <v>23</v>
      </c>
      <c r="B33" s="51"/>
      <c r="C33" s="26"/>
      <c r="D33" s="48"/>
      <c r="E33" s="49"/>
      <c r="F33" s="29">
        <f t="shared" si="0"/>
        <v>0</v>
      </c>
      <c r="G33" s="15"/>
      <c r="H33" s="23"/>
      <c r="I33" s="7"/>
      <c r="K33" s="7"/>
    </row>
    <row r="34" spans="1:11" ht="11.25">
      <c r="A34" s="24">
        <f aca="true" t="shared" si="2" ref="A34:A47">A33+1</f>
        <v>24</v>
      </c>
      <c r="B34" s="51"/>
      <c r="C34" s="26"/>
      <c r="D34" s="48"/>
      <c r="E34" s="49"/>
      <c r="F34" s="29">
        <f t="shared" si="0"/>
        <v>0</v>
      </c>
      <c r="G34" s="15"/>
      <c r="H34" s="23"/>
      <c r="I34" s="7"/>
      <c r="K34" s="7"/>
    </row>
    <row r="35" spans="1:11" ht="11.25">
      <c r="A35" s="24">
        <f t="shared" si="2"/>
        <v>25</v>
      </c>
      <c r="B35" s="51"/>
      <c r="C35" s="26"/>
      <c r="D35" s="48"/>
      <c r="E35" s="49"/>
      <c r="F35" s="29">
        <f t="shared" si="0"/>
        <v>0</v>
      </c>
      <c r="G35" s="15"/>
      <c r="H35" s="23"/>
      <c r="I35" s="7"/>
      <c r="K35" s="7"/>
    </row>
    <row r="36" spans="1:11" ht="11.25">
      <c r="A36" s="24">
        <f t="shared" si="2"/>
        <v>26</v>
      </c>
      <c r="B36" s="51"/>
      <c r="C36" s="26"/>
      <c r="D36" s="48"/>
      <c r="E36" s="49"/>
      <c r="F36" s="29">
        <f t="shared" si="0"/>
        <v>0</v>
      </c>
      <c r="G36" s="15"/>
      <c r="H36" s="23"/>
      <c r="I36" s="7"/>
      <c r="K36" s="7"/>
    </row>
    <row r="37" spans="1:11" ht="11.25">
      <c r="A37" s="24">
        <f t="shared" si="2"/>
        <v>27</v>
      </c>
      <c r="B37" s="51"/>
      <c r="C37" s="26"/>
      <c r="D37" s="48"/>
      <c r="E37" s="49"/>
      <c r="F37" s="29">
        <f t="shared" si="0"/>
        <v>0</v>
      </c>
      <c r="G37" s="15"/>
      <c r="H37" s="23"/>
      <c r="I37" s="7"/>
      <c r="K37" s="7"/>
    </row>
    <row r="38" spans="1:11" ht="11.25">
      <c r="A38" s="24">
        <f t="shared" si="2"/>
        <v>28</v>
      </c>
      <c r="B38" s="51"/>
      <c r="C38" s="26"/>
      <c r="D38" s="48"/>
      <c r="E38" s="49"/>
      <c r="F38" s="29">
        <f t="shared" si="0"/>
        <v>0</v>
      </c>
      <c r="G38" s="15"/>
      <c r="H38" s="23"/>
      <c r="I38" s="7"/>
      <c r="K38" s="7"/>
    </row>
    <row r="39" spans="1:11" ht="11.25">
      <c r="A39" s="24">
        <f t="shared" si="2"/>
        <v>29</v>
      </c>
      <c r="B39" s="51"/>
      <c r="C39" s="26"/>
      <c r="D39" s="48"/>
      <c r="E39" s="49"/>
      <c r="F39" s="29">
        <f t="shared" si="0"/>
        <v>0</v>
      </c>
      <c r="G39" s="15"/>
      <c r="H39" s="23"/>
      <c r="I39" s="7"/>
      <c r="K39" s="7"/>
    </row>
    <row r="40" spans="1:11" ht="11.25">
      <c r="A40" s="24">
        <f t="shared" si="2"/>
        <v>30</v>
      </c>
      <c r="B40" s="51"/>
      <c r="C40" s="26"/>
      <c r="D40" s="48"/>
      <c r="E40" s="49"/>
      <c r="F40" s="29">
        <f t="shared" si="0"/>
        <v>0</v>
      </c>
      <c r="G40" s="15"/>
      <c r="H40" s="23"/>
      <c r="I40" s="7"/>
      <c r="K40" s="7"/>
    </row>
    <row r="41" spans="1:11" ht="11.25">
      <c r="A41" s="24">
        <f t="shared" si="2"/>
        <v>31</v>
      </c>
      <c r="B41" s="51"/>
      <c r="C41" s="26"/>
      <c r="D41" s="48"/>
      <c r="E41" s="49"/>
      <c r="F41" s="29">
        <f t="shared" si="0"/>
        <v>0</v>
      </c>
      <c r="G41" s="15"/>
      <c r="H41" s="23"/>
      <c r="I41" s="7"/>
      <c r="K41" s="7"/>
    </row>
    <row r="42" spans="1:11" ht="11.25">
      <c r="A42" s="24">
        <f t="shared" si="2"/>
        <v>32</v>
      </c>
      <c r="B42" s="51"/>
      <c r="C42" s="26"/>
      <c r="D42" s="48"/>
      <c r="E42" s="49"/>
      <c r="F42" s="29">
        <f t="shared" si="0"/>
        <v>0</v>
      </c>
      <c r="G42" s="15"/>
      <c r="H42" s="23"/>
      <c r="I42" s="7"/>
      <c r="K42" s="7"/>
    </row>
    <row r="43" spans="1:11" ht="11.25">
      <c r="A43" s="24">
        <f t="shared" si="2"/>
        <v>33</v>
      </c>
      <c r="B43" s="51"/>
      <c r="C43" s="26"/>
      <c r="D43" s="48"/>
      <c r="E43" s="49"/>
      <c r="F43" s="29">
        <f t="shared" si="0"/>
        <v>0</v>
      </c>
      <c r="G43" s="15"/>
      <c r="H43" s="23"/>
      <c r="I43" s="7"/>
      <c r="K43" s="7"/>
    </row>
    <row r="44" spans="1:11" ht="11.25">
      <c r="A44" s="24">
        <f t="shared" si="2"/>
        <v>34</v>
      </c>
      <c r="B44" s="51"/>
      <c r="C44" s="26"/>
      <c r="D44" s="48"/>
      <c r="E44" s="49"/>
      <c r="F44" s="29">
        <f t="shared" si="0"/>
        <v>0</v>
      </c>
      <c r="G44" s="15"/>
      <c r="H44" s="23"/>
      <c r="I44" s="7"/>
      <c r="K44" s="7"/>
    </row>
    <row r="45" spans="1:11" ht="11.25">
      <c r="A45" s="24">
        <f t="shared" si="2"/>
        <v>35</v>
      </c>
      <c r="B45" s="51"/>
      <c r="C45" s="26"/>
      <c r="D45" s="48"/>
      <c r="E45" s="49"/>
      <c r="F45" s="29">
        <f t="shared" si="0"/>
        <v>0</v>
      </c>
      <c r="G45" s="15"/>
      <c r="H45" s="23"/>
      <c r="I45" s="7"/>
      <c r="K45" s="7"/>
    </row>
    <row r="46" spans="1:11" ht="11.25">
      <c r="A46" s="24">
        <f t="shared" si="2"/>
        <v>36</v>
      </c>
      <c r="B46" s="51"/>
      <c r="C46" s="26"/>
      <c r="D46" s="48"/>
      <c r="E46" s="49"/>
      <c r="F46" s="29">
        <f t="shared" si="0"/>
        <v>0</v>
      </c>
      <c r="G46" s="15"/>
      <c r="H46" s="23"/>
      <c r="I46" s="7"/>
      <c r="K46" s="7"/>
    </row>
    <row r="47" spans="1:11" ht="11.25">
      <c r="A47" s="24">
        <f t="shared" si="2"/>
        <v>37</v>
      </c>
      <c r="B47" s="51"/>
      <c r="C47" s="26"/>
      <c r="D47" s="48"/>
      <c r="E47" s="49"/>
      <c r="F47" s="29">
        <f t="shared" si="0"/>
        <v>0</v>
      </c>
      <c r="G47" s="15"/>
      <c r="H47" s="23"/>
      <c r="I47" s="7"/>
      <c r="K47" s="7"/>
    </row>
    <row r="48" spans="1:11" s="2" customFormat="1" ht="12" thickBot="1">
      <c r="A48" s="30"/>
      <c r="B48" s="31" t="s">
        <v>17</v>
      </c>
      <c r="C48" s="32"/>
      <c r="D48" s="33"/>
      <c r="E48" s="34"/>
      <c r="F48" s="35">
        <f>SUM(F24:F47)</f>
        <v>0</v>
      </c>
      <c r="G48" s="15"/>
      <c r="H48" s="23"/>
      <c r="I48" s="7"/>
      <c r="K48" s="7"/>
    </row>
    <row r="49" spans="1:8" s="2" customFormat="1" ht="12.75" thickBot="1" thickTop="1">
      <c r="A49" s="3"/>
      <c r="B49" s="37"/>
      <c r="C49" s="3"/>
      <c r="D49" s="6"/>
      <c r="E49" s="38"/>
      <c r="F49" s="39"/>
      <c r="H49" s="23"/>
    </row>
    <row r="50" spans="1:14" s="9" customFormat="1" ht="12" thickTop="1">
      <c r="A50" s="42" t="s">
        <v>18</v>
      </c>
      <c r="B50" s="43"/>
      <c r="C50" s="44"/>
      <c r="D50" s="45"/>
      <c r="E50" s="46"/>
      <c r="F50" s="46"/>
      <c r="H50" s="23"/>
      <c r="J50" s="2"/>
      <c r="K50" s="7"/>
      <c r="L50" s="2"/>
      <c r="M50" s="2"/>
      <c r="N50" s="2"/>
    </row>
    <row r="51" spans="1:11" ht="12.75" customHeight="1">
      <c r="A51" s="24">
        <v>38</v>
      </c>
      <c r="B51" s="25"/>
      <c r="C51" s="26"/>
      <c r="D51" s="27"/>
      <c r="E51" s="28"/>
      <c r="F51" s="29">
        <f t="shared" si="0"/>
        <v>0</v>
      </c>
      <c r="K51" s="7"/>
    </row>
    <row r="52" spans="1:8" ht="12.75" customHeight="1">
      <c r="A52" s="24">
        <f>A51+1</f>
        <v>39</v>
      </c>
      <c r="B52" s="25"/>
      <c r="C52" s="26"/>
      <c r="D52" s="27"/>
      <c r="E52" s="28"/>
      <c r="F52" s="29">
        <f t="shared" si="0"/>
        <v>0</v>
      </c>
      <c r="G52" s="23"/>
      <c r="H52" s="23"/>
    </row>
    <row r="53" spans="1:9" ht="12.75" customHeight="1">
      <c r="A53" s="24">
        <f aca="true" t="shared" si="3" ref="A53:A62">A52+1</f>
        <v>40</v>
      </c>
      <c r="B53" s="25"/>
      <c r="C53" s="26"/>
      <c r="D53" s="27"/>
      <c r="E53" s="28"/>
      <c r="F53" s="29">
        <f t="shared" si="0"/>
        <v>0</v>
      </c>
      <c r="G53" s="15"/>
      <c r="H53" s="23"/>
      <c r="I53" s="7"/>
    </row>
    <row r="54" spans="1:9" ht="12.75" customHeight="1">
      <c r="A54" s="24">
        <f t="shared" si="3"/>
        <v>41</v>
      </c>
      <c r="B54" s="25"/>
      <c r="C54" s="26"/>
      <c r="D54" s="27"/>
      <c r="E54" s="28"/>
      <c r="F54" s="29">
        <f t="shared" si="0"/>
        <v>0</v>
      </c>
      <c r="H54" s="23"/>
      <c r="I54" s="7"/>
    </row>
    <row r="55" spans="1:9" ht="12.75" customHeight="1">
      <c r="A55" s="24">
        <f t="shared" si="3"/>
        <v>42</v>
      </c>
      <c r="B55" s="25"/>
      <c r="C55" s="26"/>
      <c r="D55" s="27"/>
      <c r="E55" s="28"/>
      <c r="F55" s="29">
        <f t="shared" si="0"/>
        <v>0</v>
      </c>
      <c r="G55" s="41"/>
      <c r="H55" s="23"/>
      <c r="I55" s="7"/>
    </row>
    <row r="56" spans="1:6" ht="12.75" customHeight="1">
      <c r="A56" s="24">
        <f t="shared" si="3"/>
        <v>43</v>
      </c>
      <c r="B56" s="25"/>
      <c r="C56" s="26"/>
      <c r="D56" s="27"/>
      <c r="E56" s="28"/>
      <c r="F56" s="29">
        <f t="shared" si="0"/>
        <v>0</v>
      </c>
    </row>
    <row r="57" spans="1:9" ht="11.25">
      <c r="A57" s="24">
        <f t="shared" si="3"/>
        <v>44</v>
      </c>
      <c r="B57" s="25"/>
      <c r="C57" s="26"/>
      <c r="D57" s="27"/>
      <c r="E57" s="28"/>
      <c r="F57" s="29">
        <f t="shared" si="0"/>
        <v>0</v>
      </c>
      <c r="G57" s="23"/>
      <c r="H57" s="23"/>
      <c r="I57" s="7"/>
    </row>
    <row r="58" spans="1:9" ht="11.25">
      <c r="A58" s="24">
        <f t="shared" si="3"/>
        <v>45</v>
      </c>
      <c r="B58" s="25"/>
      <c r="C58" s="26"/>
      <c r="D58" s="27"/>
      <c r="E58" s="28"/>
      <c r="F58" s="29">
        <f>$D58*$E58</f>
        <v>0</v>
      </c>
      <c r="G58" s="15"/>
      <c r="H58" s="23"/>
      <c r="I58" s="7"/>
    </row>
    <row r="59" spans="1:8" ht="12.75" customHeight="1">
      <c r="A59" s="24">
        <f t="shared" si="3"/>
        <v>46</v>
      </c>
      <c r="B59" s="25"/>
      <c r="C59" s="26"/>
      <c r="D59" s="27"/>
      <c r="E59" s="28"/>
      <c r="F59" s="29">
        <f>$D59*$E59</f>
        <v>0</v>
      </c>
      <c r="H59" s="23"/>
    </row>
    <row r="60" spans="1:8" ht="12.75" customHeight="1">
      <c r="A60" s="24">
        <f t="shared" si="3"/>
        <v>47</v>
      </c>
      <c r="B60" s="25"/>
      <c r="C60" s="26"/>
      <c r="D60" s="27"/>
      <c r="E60" s="28"/>
      <c r="F60" s="29">
        <f>$D60*$E60</f>
        <v>0</v>
      </c>
      <c r="H60" s="23"/>
    </row>
    <row r="61" spans="1:8" ht="11.25">
      <c r="A61" s="24">
        <f t="shared" si="3"/>
        <v>48</v>
      </c>
      <c r="B61" s="25"/>
      <c r="C61" s="26"/>
      <c r="D61" s="27"/>
      <c r="E61" s="28"/>
      <c r="F61" s="29">
        <f>$D61*$E61</f>
        <v>0</v>
      </c>
      <c r="H61" s="23"/>
    </row>
    <row r="62" spans="1:6" ht="11.25">
      <c r="A62" s="24">
        <f t="shared" si="3"/>
        <v>49</v>
      </c>
      <c r="B62" s="25"/>
      <c r="C62" s="26"/>
      <c r="D62" s="27"/>
      <c r="E62" s="28"/>
      <c r="F62" s="29">
        <f>$D62*$E62</f>
        <v>0</v>
      </c>
    </row>
    <row r="63" spans="1:6" s="2" customFormat="1" ht="12" thickBot="1">
      <c r="A63" s="30"/>
      <c r="B63" s="31" t="s">
        <v>19</v>
      </c>
      <c r="C63" s="32"/>
      <c r="D63" s="33"/>
      <c r="E63" s="34"/>
      <c r="F63" s="35">
        <f>SUM(F51:F62)</f>
        <v>0</v>
      </c>
    </row>
    <row r="64" spans="1:6" s="2" customFormat="1" ht="12.75" thickBot="1" thickTop="1">
      <c r="A64" s="3"/>
      <c r="B64" s="37"/>
      <c r="C64" s="3"/>
      <c r="D64" s="6"/>
      <c r="E64" s="38"/>
      <c r="F64" s="39"/>
    </row>
    <row r="65" spans="1:14" s="9" customFormat="1" ht="11.25" thickTop="1">
      <c r="A65" s="42" t="s">
        <v>20</v>
      </c>
      <c r="B65" s="43"/>
      <c r="C65" s="44"/>
      <c r="D65" s="45"/>
      <c r="E65" s="46"/>
      <c r="F65" s="46"/>
      <c r="G65" s="23"/>
      <c r="H65" s="23"/>
      <c r="I65" s="23"/>
      <c r="J65" s="23"/>
      <c r="K65" s="23"/>
      <c r="L65" s="23"/>
      <c r="M65" s="23"/>
      <c r="N65" s="23"/>
    </row>
    <row r="66" spans="1:6" ht="11.25">
      <c r="A66" s="53">
        <v>50</v>
      </c>
      <c r="B66" s="25"/>
      <c r="C66" s="26"/>
      <c r="D66" s="27"/>
      <c r="E66" s="28"/>
      <c r="F66" s="29">
        <f aca="true" t="shared" si="4" ref="F66:F83">$D66*$E66</f>
        <v>0</v>
      </c>
    </row>
    <row r="67" spans="1:6" ht="11.25">
      <c r="A67" s="53">
        <v>51</v>
      </c>
      <c r="B67" s="25"/>
      <c r="C67" s="26"/>
      <c r="D67" s="27"/>
      <c r="E67" s="28"/>
      <c r="F67" s="29">
        <f t="shared" si="4"/>
        <v>0</v>
      </c>
    </row>
    <row r="68" spans="1:6" ht="11.25">
      <c r="A68" s="53">
        <v>52</v>
      </c>
      <c r="B68" s="25"/>
      <c r="C68" s="26"/>
      <c r="D68" s="27"/>
      <c r="E68" s="28"/>
      <c r="F68" s="29">
        <f t="shared" si="4"/>
        <v>0</v>
      </c>
    </row>
    <row r="69" spans="1:6" ht="11.25">
      <c r="A69" s="53">
        <v>53</v>
      </c>
      <c r="B69" s="25"/>
      <c r="C69" s="26"/>
      <c r="D69" s="27"/>
      <c r="E69" s="28"/>
      <c r="F69" s="29">
        <f t="shared" si="4"/>
        <v>0</v>
      </c>
    </row>
    <row r="70" spans="1:6" ht="11.25">
      <c r="A70" s="53">
        <v>54</v>
      </c>
      <c r="B70" s="25"/>
      <c r="C70" s="26"/>
      <c r="D70" s="27"/>
      <c r="E70" s="28"/>
      <c r="F70" s="29">
        <f t="shared" si="4"/>
        <v>0</v>
      </c>
    </row>
    <row r="71" spans="1:6" ht="11.25">
      <c r="A71" s="53">
        <v>55</v>
      </c>
      <c r="B71" s="25"/>
      <c r="C71" s="26"/>
      <c r="D71" s="27"/>
      <c r="E71" s="28"/>
      <c r="F71" s="29">
        <f t="shared" si="4"/>
        <v>0</v>
      </c>
    </row>
    <row r="72" spans="1:6" ht="11.25">
      <c r="A72" s="53">
        <v>56</v>
      </c>
      <c r="B72" s="25"/>
      <c r="C72" s="26"/>
      <c r="D72" s="27"/>
      <c r="E72" s="28"/>
      <c r="F72" s="29">
        <f t="shared" si="4"/>
        <v>0</v>
      </c>
    </row>
    <row r="73" spans="1:6" ht="11.25">
      <c r="A73" s="53">
        <v>57</v>
      </c>
      <c r="B73" s="25"/>
      <c r="C73" s="26"/>
      <c r="D73" s="27"/>
      <c r="E73" s="28"/>
      <c r="F73" s="29">
        <f t="shared" si="4"/>
        <v>0</v>
      </c>
    </row>
    <row r="74" spans="1:6" ht="11.25">
      <c r="A74" s="53">
        <v>58</v>
      </c>
      <c r="B74" s="25"/>
      <c r="C74" s="26"/>
      <c r="D74" s="27"/>
      <c r="E74" s="28"/>
      <c r="F74" s="29">
        <f t="shared" si="4"/>
        <v>0</v>
      </c>
    </row>
    <row r="75" spans="1:6" ht="11.25">
      <c r="A75" s="53">
        <v>59</v>
      </c>
      <c r="B75" s="25"/>
      <c r="C75" s="26"/>
      <c r="D75" s="27"/>
      <c r="E75" s="28"/>
      <c r="F75" s="29">
        <f t="shared" si="4"/>
        <v>0</v>
      </c>
    </row>
    <row r="76" spans="1:6" ht="11.25">
      <c r="A76" s="53">
        <v>60</v>
      </c>
      <c r="B76" s="25"/>
      <c r="C76" s="26"/>
      <c r="D76" s="27"/>
      <c r="E76" s="28"/>
      <c r="F76" s="29">
        <f t="shared" si="4"/>
        <v>0</v>
      </c>
    </row>
    <row r="77" spans="1:6" ht="11.25">
      <c r="A77" s="53">
        <v>61</v>
      </c>
      <c r="B77" s="25"/>
      <c r="C77" s="26"/>
      <c r="D77" s="27"/>
      <c r="E77" s="28"/>
      <c r="F77" s="29">
        <f t="shared" si="4"/>
        <v>0</v>
      </c>
    </row>
    <row r="78" spans="1:6" ht="11.25">
      <c r="A78" s="53">
        <v>62</v>
      </c>
      <c r="B78" s="25"/>
      <c r="C78" s="26"/>
      <c r="D78" s="27"/>
      <c r="E78" s="28"/>
      <c r="F78" s="29">
        <f t="shared" si="4"/>
        <v>0</v>
      </c>
    </row>
    <row r="79" spans="1:6" ht="11.25">
      <c r="A79" s="53">
        <v>63</v>
      </c>
      <c r="B79" s="25"/>
      <c r="C79" s="26"/>
      <c r="D79" s="27"/>
      <c r="E79" s="28"/>
      <c r="F79" s="29">
        <f t="shared" si="4"/>
        <v>0</v>
      </c>
    </row>
    <row r="80" spans="1:6" ht="11.25">
      <c r="A80" s="53">
        <v>64</v>
      </c>
      <c r="B80" s="25"/>
      <c r="C80" s="26"/>
      <c r="D80" s="27"/>
      <c r="E80" s="28"/>
      <c r="F80" s="29">
        <f t="shared" si="4"/>
        <v>0</v>
      </c>
    </row>
    <row r="81" spans="1:6" ht="11.25">
      <c r="A81" s="53">
        <v>65</v>
      </c>
      <c r="B81" s="25"/>
      <c r="C81" s="26"/>
      <c r="D81" s="27"/>
      <c r="E81" s="28"/>
      <c r="F81" s="29">
        <f t="shared" si="4"/>
        <v>0</v>
      </c>
    </row>
    <row r="82" spans="1:6" ht="11.25">
      <c r="A82" s="53">
        <v>66</v>
      </c>
      <c r="B82" s="25"/>
      <c r="C82" s="26"/>
      <c r="D82" s="27"/>
      <c r="E82" s="28"/>
      <c r="F82" s="29">
        <f t="shared" si="4"/>
        <v>0</v>
      </c>
    </row>
    <row r="83" spans="1:6" ht="11.25">
      <c r="A83" s="53">
        <v>67</v>
      </c>
      <c r="B83" s="25"/>
      <c r="C83" s="26"/>
      <c r="D83" s="27"/>
      <c r="E83" s="28"/>
      <c r="F83" s="29">
        <f t="shared" si="4"/>
        <v>0</v>
      </c>
    </row>
    <row r="84" spans="1:14" s="52" customFormat="1" ht="12" thickBot="1">
      <c r="A84" s="30"/>
      <c r="B84" s="31"/>
      <c r="C84" s="32"/>
      <c r="D84" s="33"/>
      <c r="E84" s="34"/>
      <c r="F84" s="35">
        <f>SUM(F66:F83)</f>
        <v>0</v>
      </c>
      <c r="G84" s="2"/>
      <c r="H84" s="2"/>
      <c r="I84" s="2"/>
      <c r="J84" s="2"/>
      <c r="K84" s="2"/>
      <c r="L84" s="2"/>
      <c r="M84" s="2"/>
      <c r="N84" s="2"/>
    </row>
    <row r="85" spans="1:6" s="2" customFormat="1" ht="12.75" thickBot="1" thickTop="1">
      <c r="A85" s="36"/>
      <c r="B85" s="37"/>
      <c r="C85" s="3"/>
      <c r="D85" s="6"/>
      <c r="E85" s="38"/>
      <c r="F85" s="39"/>
    </row>
    <row r="86" spans="1:14" s="9" customFormat="1" ht="11.25" thickTop="1">
      <c r="A86" s="42" t="s">
        <v>21</v>
      </c>
      <c r="B86" s="43"/>
      <c r="C86" s="44"/>
      <c r="D86" s="45"/>
      <c r="E86" s="46"/>
      <c r="F86" s="46"/>
      <c r="G86" s="23"/>
      <c r="H86" s="23"/>
      <c r="I86" s="23"/>
      <c r="J86" s="23"/>
      <c r="K86" s="23"/>
      <c r="L86" s="23"/>
      <c r="M86" s="23"/>
      <c r="N86" s="23"/>
    </row>
    <row r="87" spans="1:6" ht="11.25">
      <c r="A87" s="24">
        <v>68</v>
      </c>
      <c r="B87" s="25"/>
      <c r="C87" s="26"/>
      <c r="D87" s="27"/>
      <c r="E87" s="28"/>
      <c r="F87" s="29">
        <f>$D87*$E87</f>
        <v>0</v>
      </c>
    </row>
    <row r="88" spans="1:6" s="2" customFormat="1" ht="12" thickBot="1">
      <c r="A88" s="30"/>
      <c r="B88" s="31" t="s">
        <v>22</v>
      </c>
      <c r="C88" s="32"/>
      <c r="D88" s="33"/>
      <c r="E88" s="34"/>
      <c r="F88" s="35">
        <f>SUM(F87:F87)</f>
        <v>0</v>
      </c>
    </row>
    <row r="89" spans="1:6" s="2" customFormat="1" ht="12.75" thickBot="1" thickTop="1">
      <c r="A89" s="3"/>
      <c r="B89" s="37"/>
      <c r="C89" s="3"/>
      <c r="D89" s="6"/>
      <c r="E89" s="38"/>
      <c r="F89" s="39"/>
    </row>
    <row r="90" spans="1:14" s="9" customFormat="1" ht="11.25" thickTop="1">
      <c r="A90" s="42" t="s">
        <v>23</v>
      </c>
      <c r="B90" s="43"/>
      <c r="C90" s="44"/>
      <c r="D90" s="45"/>
      <c r="E90" s="46"/>
      <c r="F90" s="46"/>
      <c r="G90" s="23"/>
      <c r="H90" s="23"/>
      <c r="I90" s="23"/>
      <c r="J90" s="23"/>
      <c r="K90" s="23"/>
      <c r="L90" s="23"/>
      <c r="M90" s="23"/>
      <c r="N90" s="23"/>
    </row>
    <row r="91" spans="1:6" ht="11.25">
      <c r="A91" s="24">
        <v>69</v>
      </c>
      <c r="B91" s="25"/>
      <c r="C91" s="26"/>
      <c r="D91" s="27"/>
      <c r="E91" s="28"/>
      <c r="F91" s="29">
        <f aca="true" t="shared" si="5" ref="F91:F122">$D91*$E91</f>
        <v>0</v>
      </c>
    </row>
    <row r="92" spans="1:6" ht="11.25">
      <c r="A92" s="24">
        <v>70</v>
      </c>
      <c r="B92" s="25"/>
      <c r="C92" s="26"/>
      <c r="D92" s="27"/>
      <c r="E92" s="28"/>
      <c r="F92" s="29">
        <f t="shared" si="5"/>
        <v>0</v>
      </c>
    </row>
    <row r="93" spans="1:6" ht="11.25">
      <c r="A93" s="24">
        <v>71</v>
      </c>
      <c r="B93" s="25"/>
      <c r="C93" s="26"/>
      <c r="D93" s="27"/>
      <c r="E93" s="28"/>
      <c r="F93" s="29">
        <f t="shared" si="5"/>
        <v>0</v>
      </c>
    </row>
    <row r="94" spans="1:6" ht="11.25">
      <c r="A94" s="24">
        <v>72</v>
      </c>
      <c r="B94" s="25"/>
      <c r="C94" s="26"/>
      <c r="D94" s="27"/>
      <c r="E94" s="28"/>
      <c r="F94" s="29">
        <f t="shared" si="5"/>
        <v>0</v>
      </c>
    </row>
    <row r="95" spans="1:6" ht="11.25">
      <c r="A95" s="24">
        <f aca="true" t="shared" si="6" ref="A95:A122">A94+1</f>
        <v>73</v>
      </c>
      <c r="B95" s="25"/>
      <c r="C95" s="26"/>
      <c r="D95" s="27"/>
      <c r="E95" s="28"/>
      <c r="F95" s="29">
        <f t="shared" si="5"/>
        <v>0</v>
      </c>
    </row>
    <row r="96" spans="1:6" ht="11.25">
      <c r="A96" s="24">
        <f t="shared" si="6"/>
        <v>74</v>
      </c>
      <c r="B96" s="25"/>
      <c r="C96" s="26"/>
      <c r="D96" s="27"/>
      <c r="E96" s="28"/>
      <c r="F96" s="29">
        <f t="shared" si="5"/>
        <v>0</v>
      </c>
    </row>
    <row r="97" spans="1:6" ht="11.25">
      <c r="A97" s="24">
        <f t="shared" si="6"/>
        <v>75</v>
      </c>
      <c r="B97" s="25"/>
      <c r="C97" s="26"/>
      <c r="D97" s="27"/>
      <c r="E97" s="28"/>
      <c r="F97" s="29">
        <f t="shared" si="5"/>
        <v>0</v>
      </c>
    </row>
    <row r="98" spans="1:6" ht="11.25">
      <c r="A98" s="24">
        <f t="shared" si="6"/>
        <v>76</v>
      </c>
      <c r="B98" s="25"/>
      <c r="C98" s="26"/>
      <c r="D98" s="27"/>
      <c r="E98" s="28"/>
      <c r="F98" s="29">
        <f t="shared" si="5"/>
        <v>0</v>
      </c>
    </row>
    <row r="99" spans="1:6" ht="11.25">
      <c r="A99" s="24">
        <f t="shared" si="6"/>
        <v>77</v>
      </c>
      <c r="B99" s="25"/>
      <c r="C99" s="26"/>
      <c r="D99" s="27"/>
      <c r="E99" s="28"/>
      <c r="F99" s="29">
        <f t="shared" si="5"/>
        <v>0</v>
      </c>
    </row>
    <row r="100" spans="1:6" ht="11.25">
      <c r="A100" s="24">
        <f t="shared" si="6"/>
        <v>78</v>
      </c>
      <c r="B100" s="25"/>
      <c r="C100" s="26"/>
      <c r="D100" s="27"/>
      <c r="E100" s="28"/>
      <c r="F100" s="29">
        <f t="shared" si="5"/>
        <v>0</v>
      </c>
    </row>
    <row r="101" spans="1:6" ht="11.25">
      <c r="A101" s="24">
        <f t="shared" si="6"/>
        <v>79</v>
      </c>
      <c r="B101" s="25"/>
      <c r="C101" s="26"/>
      <c r="D101" s="27"/>
      <c r="E101" s="28"/>
      <c r="F101" s="29">
        <f t="shared" si="5"/>
        <v>0</v>
      </c>
    </row>
    <row r="102" spans="1:6" ht="11.25">
      <c r="A102" s="24">
        <v>73</v>
      </c>
      <c r="B102" s="25"/>
      <c r="C102" s="26"/>
      <c r="D102" s="27"/>
      <c r="E102" s="28"/>
      <c r="F102" s="29">
        <f t="shared" si="5"/>
        <v>0</v>
      </c>
    </row>
    <row r="103" spans="1:6" ht="11.25">
      <c r="A103" s="24">
        <f t="shared" si="6"/>
        <v>74</v>
      </c>
      <c r="B103" s="25"/>
      <c r="C103" s="26"/>
      <c r="D103" s="27"/>
      <c r="E103" s="28"/>
      <c r="F103" s="29">
        <f t="shared" si="5"/>
        <v>0</v>
      </c>
    </row>
    <row r="104" spans="1:6" ht="11.25">
      <c r="A104" s="24">
        <f t="shared" si="6"/>
        <v>75</v>
      </c>
      <c r="B104" s="25"/>
      <c r="C104" s="26"/>
      <c r="D104" s="27"/>
      <c r="E104" s="28"/>
      <c r="F104" s="29">
        <f t="shared" si="5"/>
        <v>0</v>
      </c>
    </row>
    <row r="105" spans="1:6" ht="11.25">
      <c r="A105" s="24">
        <f t="shared" si="6"/>
        <v>76</v>
      </c>
      <c r="B105" s="25"/>
      <c r="C105" s="26"/>
      <c r="D105" s="27"/>
      <c r="E105" s="28"/>
      <c r="F105" s="29">
        <f t="shared" si="5"/>
        <v>0</v>
      </c>
    </row>
    <row r="106" spans="1:6" ht="11.25">
      <c r="A106" s="24">
        <f t="shared" si="6"/>
        <v>77</v>
      </c>
      <c r="B106" s="25"/>
      <c r="C106" s="26"/>
      <c r="D106" s="27"/>
      <c r="E106" s="28"/>
      <c r="F106" s="29">
        <f t="shared" si="5"/>
        <v>0</v>
      </c>
    </row>
    <row r="107" spans="1:6" ht="11.25">
      <c r="A107" s="24">
        <f t="shared" si="6"/>
        <v>78</v>
      </c>
      <c r="B107" s="25"/>
      <c r="C107" s="26"/>
      <c r="D107" s="27"/>
      <c r="E107" s="28"/>
      <c r="F107" s="29">
        <f t="shared" si="5"/>
        <v>0</v>
      </c>
    </row>
    <row r="108" spans="1:6" ht="11.25">
      <c r="A108" s="24">
        <f t="shared" si="6"/>
        <v>79</v>
      </c>
      <c r="B108" s="25"/>
      <c r="C108" s="26"/>
      <c r="D108" s="27"/>
      <c r="E108" s="28"/>
      <c r="F108" s="29">
        <f t="shared" si="5"/>
        <v>0</v>
      </c>
    </row>
    <row r="109" spans="1:6" ht="11.25">
      <c r="A109" s="24">
        <f t="shared" si="6"/>
        <v>80</v>
      </c>
      <c r="B109" s="25"/>
      <c r="C109" s="26"/>
      <c r="D109" s="27"/>
      <c r="E109" s="28"/>
      <c r="F109" s="29">
        <f t="shared" si="5"/>
        <v>0</v>
      </c>
    </row>
    <row r="110" spans="1:6" ht="11.25">
      <c r="A110" s="24">
        <f t="shared" si="6"/>
        <v>81</v>
      </c>
      <c r="B110" s="25"/>
      <c r="C110" s="26"/>
      <c r="D110" s="27"/>
      <c r="E110" s="28"/>
      <c r="F110" s="29">
        <f t="shared" si="5"/>
        <v>0</v>
      </c>
    </row>
    <row r="111" spans="1:6" ht="11.25">
      <c r="A111" s="24">
        <f t="shared" si="6"/>
        <v>82</v>
      </c>
      <c r="B111" s="25"/>
      <c r="C111" s="26"/>
      <c r="D111" s="27"/>
      <c r="E111" s="28"/>
      <c r="F111" s="29">
        <f t="shared" si="5"/>
        <v>0</v>
      </c>
    </row>
    <row r="112" spans="1:6" ht="11.25">
      <c r="A112" s="24">
        <f t="shared" si="6"/>
        <v>83</v>
      </c>
      <c r="B112" s="25"/>
      <c r="C112" s="26"/>
      <c r="D112" s="27"/>
      <c r="E112" s="28"/>
      <c r="F112" s="29">
        <f t="shared" si="5"/>
        <v>0</v>
      </c>
    </row>
    <row r="113" spans="1:6" ht="11.25">
      <c r="A113" s="24">
        <f t="shared" si="6"/>
        <v>84</v>
      </c>
      <c r="B113" s="25"/>
      <c r="C113" s="26"/>
      <c r="D113" s="27"/>
      <c r="E113" s="28"/>
      <c r="F113" s="29">
        <f t="shared" si="5"/>
        <v>0</v>
      </c>
    </row>
    <row r="114" spans="1:6" ht="11.25">
      <c r="A114" s="24">
        <f t="shared" si="6"/>
        <v>85</v>
      </c>
      <c r="B114" s="25"/>
      <c r="C114" s="26"/>
      <c r="D114" s="27"/>
      <c r="E114" s="28"/>
      <c r="F114" s="29">
        <f t="shared" si="5"/>
        <v>0</v>
      </c>
    </row>
    <row r="115" spans="1:6" ht="11.25">
      <c r="A115" s="24">
        <f t="shared" si="6"/>
        <v>86</v>
      </c>
      <c r="B115" s="25"/>
      <c r="C115" s="26"/>
      <c r="D115" s="27"/>
      <c r="E115" s="28"/>
      <c r="F115" s="29">
        <f t="shared" si="5"/>
        <v>0</v>
      </c>
    </row>
    <row r="116" spans="1:6" ht="11.25">
      <c r="A116" s="24">
        <f t="shared" si="6"/>
        <v>87</v>
      </c>
      <c r="B116" s="25"/>
      <c r="C116" s="26"/>
      <c r="D116" s="27"/>
      <c r="E116" s="28"/>
      <c r="F116" s="29">
        <f t="shared" si="5"/>
        <v>0</v>
      </c>
    </row>
    <row r="117" spans="1:6" ht="11.25">
      <c r="A117" s="24">
        <f t="shared" si="6"/>
        <v>88</v>
      </c>
      <c r="B117" s="25"/>
      <c r="C117" s="26"/>
      <c r="D117" s="27"/>
      <c r="E117" s="28"/>
      <c r="F117" s="29">
        <f t="shared" si="5"/>
        <v>0</v>
      </c>
    </row>
    <row r="118" spans="1:6" ht="11.25">
      <c r="A118" s="24">
        <f t="shared" si="6"/>
        <v>89</v>
      </c>
      <c r="B118" s="25"/>
      <c r="C118" s="26"/>
      <c r="D118" s="27"/>
      <c r="E118" s="28"/>
      <c r="F118" s="29">
        <f t="shared" si="5"/>
        <v>0</v>
      </c>
    </row>
    <row r="119" spans="1:6" ht="11.25">
      <c r="A119" s="24">
        <f t="shared" si="6"/>
        <v>90</v>
      </c>
      <c r="B119" s="25"/>
      <c r="C119" s="26"/>
      <c r="D119" s="27"/>
      <c r="E119" s="28"/>
      <c r="F119" s="29">
        <f t="shared" si="5"/>
        <v>0</v>
      </c>
    </row>
    <row r="120" spans="1:6" ht="11.25">
      <c r="A120" s="24">
        <f t="shared" si="6"/>
        <v>91</v>
      </c>
      <c r="B120" s="25"/>
      <c r="C120" s="26"/>
      <c r="D120" s="27"/>
      <c r="E120" s="28"/>
      <c r="F120" s="29">
        <f t="shared" si="5"/>
        <v>0</v>
      </c>
    </row>
    <row r="121" spans="1:6" ht="11.25">
      <c r="A121" s="24">
        <f t="shared" si="6"/>
        <v>92</v>
      </c>
      <c r="B121" s="25"/>
      <c r="C121" s="26"/>
      <c r="D121" s="27"/>
      <c r="E121" s="28"/>
      <c r="F121" s="29">
        <f t="shared" si="5"/>
        <v>0</v>
      </c>
    </row>
    <row r="122" spans="1:6" ht="11.25">
      <c r="A122" s="24">
        <f t="shared" si="6"/>
        <v>93</v>
      </c>
      <c r="B122" s="25"/>
      <c r="C122" s="26"/>
      <c r="D122" s="27"/>
      <c r="E122" s="28"/>
      <c r="F122" s="29">
        <f t="shared" si="5"/>
        <v>0</v>
      </c>
    </row>
    <row r="123" spans="1:6" s="2" customFormat="1" ht="12" thickBot="1">
      <c r="A123" s="30"/>
      <c r="B123" s="31"/>
      <c r="C123" s="32"/>
      <c r="D123" s="33"/>
      <c r="E123" s="34"/>
      <c r="F123" s="35">
        <f>SUM(F91:F122)</f>
        <v>0</v>
      </c>
    </row>
    <row r="124" spans="1:6" s="2" customFormat="1" ht="12.75" thickBot="1" thickTop="1">
      <c r="A124" s="3"/>
      <c r="B124" s="37"/>
      <c r="C124" s="3"/>
      <c r="D124" s="6"/>
      <c r="E124" s="38"/>
      <c r="F124" s="39"/>
    </row>
    <row r="125" spans="1:14" s="9" customFormat="1" ht="11.25" thickTop="1">
      <c r="A125" s="42" t="s">
        <v>24</v>
      </c>
      <c r="B125" s="43"/>
      <c r="C125" s="44"/>
      <c r="D125" s="45"/>
      <c r="E125" s="46"/>
      <c r="F125" s="46"/>
      <c r="G125" s="23"/>
      <c r="H125" s="23"/>
      <c r="I125" s="23"/>
      <c r="J125" s="23"/>
      <c r="K125" s="23"/>
      <c r="L125" s="23"/>
      <c r="M125" s="23"/>
      <c r="N125" s="23"/>
    </row>
    <row r="126" spans="1:6" ht="11.25">
      <c r="A126" s="24">
        <v>94</v>
      </c>
      <c r="B126" s="54"/>
      <c r="C126" s="26"/>
      <c r="D126" s="27"/>
      <c r="E126" s="28"/>
      <c r="F126" s="29">
        <f aca="true" t="shared" si="7" ref="F126:F141">$D126*$E126</f>
        <v>0</v>
      </c>
    </row>
    <row r="127" spans="1:6" ht="11.25">
      <c r="A127" s="24">
        <f>A126+1</f>
        <v>95</v>
      </c>
      <c r="B127" s="54"/>
      <c r="C127" s="26"/>
      <c r="D127" s="27"/>
      <c r="E127" s="28"/>
      <c r="F127" s="29">
        <f t="shared" si="7"/>
        <v>0</v>
      </c>
    </row>
    <row r="128" spans="1:6" ht="11.25">
      <c r="A128" s="24">
        <f aca="true" t="shared" si="8" ref="A128:A141">A127+1</f>
        <v>96</v>
      </c>
      <c r="B128" s="25"/>
      <c r="C128" s="26"/>
      <c r="D128" s="27"/>
      <c r="E128" s="28"/>
      <c r="F128" s="29">
        <f t="shared" si="7"/>
        <v>0</v>
      </c>
    </row>
    <row r="129" spans="1:6" ht="11.25">
      <c r="A129" s="24">
        <f t="shared" si="8"/>
        <v>97</v>
      </c>
      <c r="B129" s="25"/>
      <c r="C129" s="26"/>
      <c r="D129" s="27"/>
      <c r="E129" s="28"/>
      <c r="F129" s="29">
        <f t="shared" si="7"/>
        <v>0</v>
      </c>
    </row>
    <row r="130" spans="1:6" ht="11.25">
      <c r="A130" s="24">
        <f t="shared" si="8"/>
        <v>98</v>
      </c>
      <c r="B130" s="25"/>
      <c r="C130" s="26"/>
      <c r="D130" s="27"/>
      <c r="E130" s="28"/>
      <c r="F130" s="29">
        <f t="shared" si="7"/>
        <v>0</v>
      </c>
    </row>
    <row r="131" spans="1:6" ht="11.25">
      <c r="A131" s="24">
        <f t="shared" si="8"/>
        <v>99</v>
      </c>
      <c r="B131" s="25"/>
      <c r="C131" s="26"/>
      <c r="D131" s="27"/>
      <c r="E131" s="28"/>
      <c r="F131" s="29">
        <f t="shared" si="7"/>
        <v>0</v>
      </c>
    </row>
    <row r="132" spans="1:6" ht="11.25">
      <c r="A132" s="24">
        <f t="shared" si="8"/>
        <v>100</v>
      </c>
      <c r="B132" s="25"/>
      <c r="C132" s="26"/>
      <c r="D132" s="27"/>
      <c r="E132" s="28"/>
      <c r="F132" s="29">
        <f t="shared" si="7"/>
        <v>0</v>
      </c>
    </row>
    <row r="133" spans="1:6" ht="11.25">
      <c r="A133" s="24">
        <f t="shared" si="8"/>
        <v>101</v>
      </c>
      <c r="B133" s="25"/>
      <c r="C133" s="26"/>
      <c r="D133" s="27"/>
      <c r="E133" s="28"/>
      <c r="F133" s="29">
        <f t="shared" si="7"/>
        <v>0</v>
      </c>
    </row>
    <row r="134" spans="1:6" ht="11.25">
      <c r="A134" s="24">
        <f t="shared" si="8"/>
        <v>102</v>
      </c>
      <c r="B134" s="25"/>
      <c r="C134" s="26"/>
      <c r="D134" s="27"/>
      <c r="E134" s="28"/>
      <c r="F134" s="29">
        <f t="shared" si="7"/>
        <v>0</v>
      </c>
    </row>
    <row r="135" spans="1:6" ht="11.25">
      <c r="A135" s="24">
        <f t="shared" si="8"/>
        <v>103</v>
      </c>
      <c r="B135" s="25"/>
      <c r="C135" s="26"/>
      <c r="D135" s="27"/>
      <c r="E135" s="28"/>
      <c r="F135" s="29">
        <f t="shared" si="7"/>
        <v>0</v>
      </c>
    </row>
    <row r="136" spans="1:6" ht="11.25">
      <c r="A136" s="24">
        <f t="shared" si="8"/>
        <v>104</v>
      </c>
      <c r="B136" s="25"/>
      <c r="C136" s="26"/>
      <c r="D136" s="27"/>
      <c r="E136" s="28"/>
      <c r="F136" s="29">
        <f t="shared" si="7"/>
        <v>0</v>
      </c>
    </row>
    <row r="137" spans="1:6" ht="11.25">
      <c r="A137" s="24">
        <f t="shared" si="8"/>
        <v>105</v>
      </c>
      <c r="B137" s="25"/>
      <c r="C137" s="26"/>
      <c r="D137" s="27"/>
      <c r="E137" s="28"/>
      <c r="F137" s="29">
        <f t="shared" si="7"/>
        <v>0</v>
      </c>
    </row>
    <row r="138" spans="1:6" ht="11.25">
      <c r="A138" s="24">
        <f t="shared" si="8"/>
        <v>106</v>
      </c>
      <c r="B138" s="25"/>
      <c r="C138" s="26"/>
      <c r="D138" s="27"/>
      <c r="E138" s="28"/>
      <c r="F138" s="29">
        <f t="shared" si="7"/>
        <v>0</v>
      </c>
    </row>
    <row r="139" spans="1:6" ht="11.25">
      <c r="A139" s="24">
        <f t="shared" si="8"/>
        <v>107</v>
      </c>
      <c r="B139" s="25"/>
      <c r="C139" s="26"/>
      <c r="D139" s="27"/>
      <c r="E139" s="28"/>
      <c r="F139" s="29">
        <f t="shared" si="7"/>
        <v>0</v>
      </c>
    </row>
    <row r="140" spans="1:6" ht="11.25">
      <c r="A140" s="24">
        <f t="shared" si="8"/>
        <v>108</v>
      </c>
      <c r="B140" s="25"/>
      <c r="C140" s="26"/>
      <c r="D140" s="27"/>
      <c r="E140" s="28"/>
      <c r="F140" s="29">
        <f t="shared" si="7"/>
        <v>0</v>
      </c>
    </row>
    <row r="141" spans="1:6" ht="11.25">
      <c r="A141" s="24">
        <f t="shared" si="8"/>
        <v>109</v>
      </c>
      <c r="B141" s="25"/>
      <c r="C141" s="26"/>
      <c r="D141" s="27"/>
      <c r="E141" s="28"/>
      <c r="F141" s="29">
        <f t="shared" si="7"/>
        <v>0</v>
      </c>
    </row>
    <row r="142" spans="1:6" s="2" customFormat="1" ht="12" thickBot="1">
      <c r="A142" s="30"/>
      <c r="B142" s="31"/>
      <c r="C142" s="32"/>
      <c r="D142" s="33"/>
      <c r="E142" s="34"/>
      <c r="F142" s="35">
        <f>SUM(F126:F141)</f>
        <v>0</v>
      </c>
    </row>
    <row r="143" spans="1:6" s="2" customFormat="1" ht="12.75" thickBot="1" thickTop="1">
      <c r="A143" s="3"/>
      <c r="B143" s="37"/>
      <c r="C143" s="3"/>
      <c r="D143" s="6"/>
      <c r="E143" s="38"/>
      <c r="F143" s="39"/>
    </row>
    <row r="144" spans="1:14" s="9" customFormat="1" ht="11.25" thickTop="1">
      <c r="A144" s="42" t="s">
        <v>27</v>
      </c>
      <c r="B144" s="43"/>
      <c r="C144" s="44"/>
      <c r="D144" s="45"/>
      <c r="E144" s="46"/>
      <c r="F144" s="46"/>
      <c r="G144" s="23"/>
      <c r="H144" s="23"/>
      <c r="I144" s="23"/>
      <c r="J144" s="23"/>
      <c r="K144" s="23"/>
      <c r="L144" s="23"/>
      <c r="M144" s="23"/>
      <c r="N144" s="23"/>
    </row>
    <row r="145" spans="1:6" ht="11.25">
      <c r="A145" s="24">
        <v>110</v>
      </c>
      <c r="B145" s="25"/>
      <c r="C145" s="26"/>
      <c r="D145" s="27"/>
      <c r="E145" s="28"/>
      <c r="F145" s="29">
        <f>$D145*$E145</f>
        <v>0</v>
      </c>
    </row>
    <row r="146" spans="1:6" ht="11.25">
      <c r="A146" s="24">
        <f>A145+1</f>
        <v>111</v>
      </c>
      <c r="B146" s="25"/>
      <c r="C146" s="26"/>
      <c r="D146" s="27"/>
      <c r="E146" s="28"/>
      <c r="F146" s="29">
        <f aca="true" t="shared" si="9" ref="F146:F155">$D146*$E146</f>
        <v>0</v>
      </c>
    </row>
    <row r="147" spans="1:6" ht="11.25">
      <c r="A147" s="24">
        <f aca="true" t="shared" si="10" ref="A147:A155">A146+1</f>
        <v>112</v>
      </c>
      <c r="B147" s="25"/>
      <c r="C147" s="26"/>
      <c r="D147" s="27"/>
      <c r="E147" s="28"/>
      <c r="F147" s="29">
        <f t="shared" si="9"/>
        <v>0</v>
      </c>
    </row>
    <row r="148" spans="1:6" ht="11.25">
      <c r="A148" s="24">
        <f t="shared" si="10"/>
        <v>113</v>
      </c>
      <c r="B148" s="25"/>
      <c r="C148" s="26"/>
      <c r="D148" s="27"/>
      <c r="E148" s="28"/>
      <c r="F148" s="29">
        <f t="shared" si="9"/>
        <v>0</v>
      </c>
    </row>
    <row r="149" spans="1:6" ht="11.25">
      <c r="A149" s="24">
        <f t="shared" si="10"/>
        <v>114</v>
      </c>
      <c r="B149" s="25"/>
      <c r="C149" s="26"/>
      <c r="D149" s="27"/>
      <c r="E149" s="28"/>
      <c r="F149" s="29">
        <f t="shared" si="9"/>
        <v>0</v>
      </c>
    </row>
    <row r="150" spans="1:6" ht="11.25">
      <c r="A150" s="24">
        <f t="shared" si="10"/>
        <v>115</v>
      </c>
      <c r="B150" s="25"/>
      <c r="C150" s="26"/>
      <c r="D150" s="27"/>
      <c r="E150" s="28"/>
      <c r="F150" s="29">
        <f t="shared" si="9"/>
        <v>0</v>
      </c>
    </row>
    <row r="151" spans="1:6" ht="11.25">
      <c r="A151" s="24">
        <f t="shared" si="10"/>
        <v>116</v>
      </c>
      <c r="B151" s="25"/>
      <c r="C151" s="26"/>
      <c r="D151" s="27"/>
      <c r="E151" s="28"/>
      <c r="F151" s="29">
        <f t="shared" si="9"/>
        <v>0</v>
      </c>
    </row>
    <row r="152" spans="1:6" ht="11.25">
      <c r="A152" s="24">
        <f t="shared" si="10"/>
        <v>117</v>
      </c>
      <c r="B152" s="25"/>
      <c r="C152" s="26"/>
      <c r="D152" s="27"/>
      <c r="E152" s="28"/>
      <c r="F152" s="29">
        <f t="shared" si="9"/>
        <v>0</v>
      </c>
    </row>
    <row r="153" spans="1:6" ht="11.25">
      <c r="A153" s="24">
        <f t="shared" si="10"/>
        <v>118</v>
      </c>
      <c r="B153" s="25"/>
      <c r="C153" s="26"/>
      <c r="D153" s="27"/>
      <c r="E153" s="28"/>
      <c r="F153" s="29">
        <f t="shared" si="9"/>
        <v>0</v>
      </c>
    </row>
    <row r="154" spans="1:6" ht="11.25">
      <c r="A154" s="24">
        <f t="shared" si="10"/>
        <v>119</v>
      </c>
      <c r="B154" s="25"/>
      <c r="C154" s="26"/>
      <c r="D154" s="27"/>
      <c r="E154" s="28"/>
      <c r="F154" s="29">
        <f t="shared" si="9"/>
        <v>0</v>
      </c>
    </row>
    <row r="155" spans="1:6" ht="11.25">
      <c r="A155" s="24">
        <f t="shared" si="10"/>
        <v>120</v>
      </c>
      <c r="B155" s="25"/>
      <c r="C155" s="26"/>
      <c r="D155" s="27"/>
      <c r="E155" s="28"/>
      <c r="F155" s="29">
        <f t="shared" si="9"/>
        <v>0</v>
      </c>
    </row>
    <row r="156" spans="1:14" s="52" customFormat="1" ht="12" thickBot="1">
      <c r="A156" s="30"/>
      <c r="B156" s="31" t="s">
        <v>25</v>
      </c>
      <c r="C156" s="32"/>
      <c r="D156" s="33"/>
      <c r="E156" s="34"/>
      <c r="F156" s="35">
        <f>SUM(F145:F155)</f>
        <v>0</v>
      </c>
      <c r="G156" s="2"/>
      <c r="H156" s="2"/>
      <c r="I156" s="2"/>
      <c r="J156" s="2"/>
      <c r="K156" s="2"/>
      <c r="L156" s="2"/>
      <c r="M156" s="2"/>
      <c r="N156" s="2"/>
    </row>
    <row r="157" spans="1:6" s="2" customFormat="1" ht="12.75" thickBot="1" thickTop="1">
      <c r="A157" s="36"/>
      <c r="B157" s="37"/>
      <c r="C157" s="3"/>
      <c r="D157" s="6"/>
      <c r="E157" s="38"/>
      <c r="F157" s="39"/>
    </row>
    <row r="158" spans="1:14" s="9" customFormat="1" ht="11.25" thickTop="1">
      <c r="A158" s="42" t="s">
        <v>26</v>
      </c>
      <c r="B158" s="43"/>
      <c r="C158" s="44"/>
      <c r="D158" s="45"/>
      <c r="E158" s="46"/>
      <c r="F158" s="46"/>
      <c r="G158" s="23"/>
      <c r="H158" s="23"/>
      <c r="I158" s="23"/>
      <c r="J158" s="23"/>
      <c r="K158" s="23"/>
      <c r="L158" s="23"/>
      <c r="M158" s="23"/>
      <c r="N158" s="23"/>
    </row>
    <row r="159" spans="1:6" ht="11.25">
      <c r="A159" s="24">
        <v>121</v>
      </c>
      <c r="B159" s="68"/>
      <c r="C159" s="26"/>
      <c r="D159" s="27"/>
      <c r="E159" s="28"/>
      <c r="F159" s="29">
        <f aca="true" t="shared" si="11" ref="F159:F164">$D159*$E159</f>
        <v>0</v>
      </c>
    </row>
    <row r="160" spans="1:6" ht="11.25">
      <c r="A160" s="24">
        <v>122</v>
      </c>
      <c r="B160" s="25"/>
      <c r="C160" s="26"/>
      <c r="D160" s="27"/>
      <c r="E160" s="28"/>
      <c r="F160" s="29">
        <f t="shared" si="11"/>
        <v>0</v>
      </c>
    </row>
    <row r="161" spans="1:6" ht="11.25">
      <c r="A161" s="24">
        <v>123</v>
      </c>
      <c r="B161" s="25"/>
      <c r="C161" s="26"/>
      <c r="D161" s="27"/>
      <c r="E161" s="28"/>
      <c r="F161" s="29">
        <f t="shared" si="11"/>
        <v>0</v>
      </c>
    </row>
    <row r="162" spans="1:6" ht="11.25">
      <c r="A162" s="24">
        <v>124</v>
      </c>
      <c r="B162" s="25"/>
      <c r="C162" s="26"/>
      <c r="D162" s="27"/>
      <c r="E162" s="28"/>
      <c r="F162" s="29">
        <f t="shared" si="11"/>
        <v>0</v>
      </c>
    </row>
    <row r="163" spans="1:6" ht="11.25">
      <c r="A163" s="24">
        <v>125</v>
      </c>
      <c r="B163" s="25"/>
      <c r="C163" s="26"/>
      <c r="D163" s="27"/>
      <c r="E163" s="28"/>
      <c r="F163" s="29">
        <f t="shared" si="11"/>
        <v>0</v>
      </c>
    </row>
    <row r="164" spans="1:6" ht="11.25">
      <c r="A164" s="24">
        <v>126</v>
      </c>
      <c r="B164" s="25"/>
      <c r="C164" s="26"/>
      <c r="D164" s="27"/>
      <c r="E164" s="28"/>
      <c r="F164" s="29">
        <f t="shared" si="11"/>
        <v>0</v>
      </c>
    </row>
    <row r="165" spans="1:6" s="2" customFormat="1" ht="12" thickBot="1">
      <c r="A165" s="30"/>
      <c r="B165" s="31" t="s">
        <v>28</v>
      </c>
      <c r="C165" s="32"/>
      <c r="D165" s="33"/>
      <c r="E165" s="34"/>
      <c r="F165" s="35">
        <f>SUM(F159:F164)</f>
        <v>0</v>
      </c>
    </row>
    <row r="166" spans="1:6" s="2" customFormat="1" ht="12.75" thickBot="1" thickTop="1">
      <c r="A166" s="3"/>
      <c r="B166" s="37"/>
      <c r="C166" s="3"/>
      <c r="D166" s="6"/>
      <c r="E166" s="38"/>
      <c r="F166" s="39"/>
    </row>
    <row r="167" spans="1:14" s="9" customFormat="1" ht="11.25" thickTop="1">
      <c r="A167" s="42" t="s">
        <v>29</v>
      </c>
      <c r="B167" s="43"/>
      <c r="C167" s="44"/>
      <c r="D167" s="45"/>
      <c r="E167" s="46"/>
      <c r="F167" s="46"/>
      <c r="G167" s="23"/>
      <c r="H167" s="23"/>
      <c r="I167" s="23"/>
      <c r="J167" s="23"/>
      <c r="K167" s="23"/>
      <c r="L167" s="23"/>
      <c r="M167" s="23"/>
      <c r="N167" s="23"/>
    </row>
    <row r="168" spans="1:6" ht="11.25">
      <c r="A168" s="24">
        <v>127</v>
      </c>
      <c r="B168" s="25"/>
      <c r="C168" s="26"/>
      <c r="D168" s="27"/>
      <c r="E168" s="28"/>
      <c r="F168" s="29">
        <f>$D168*$E168</f>
        <v>0</v>
      </c>
    </row>
    <row r="169" spans="1:6" ht="11.25">
      <c r="A169" s="24">
        <v>128</v>
      </c>
      <c r="B169" s="25"/>
      <c r="C169" s="26"/>
      <c r="D169" s="27"/>
      <c r="E169" s="28"/>
      <c r="F169" s="29">
        <f>$D169*$E169</f>
        <v>0</v>
      </c>
    </row>
    <row r="170" spans="1:120" ht="11.25">
      <c r="A170" s="24">
        <v>129</v>
      </c>
      <c r="B170" s="25"/>
      <c r="C170" s="26"/>
      <c r="D170" s="27"/>
      <c r="E170" s="28"/>
      <c r="F170" s="29">
        <f>$D170*$E170</f>
        <v>0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</row>
    <row r="171" spans="1:120" s="52" customFormat="1" ht="12" thickBot="1">
      <c r="A171" s="30"/>
      <c r="B171" s="31" t="s">
        <v>30</v>
      </c>
      <c r="C171" s="32"/>
      <c r="D171" s="33"/>
      <c r="E171" s="34"/>
      <c r="F171" s="35">
        <f>SUM(F168:F170)</f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</row>
    <row r="172" spans="1:6" s="2" customFormat="1" ht="12" thickTop="1">
      <c r="A172" s="36"/>
      <c r="B172" s="37"/>
      <c r="C172" s="3"/>
      <c r="D172" s="6"/>
      <c r="E172" s="38"/>
      <c r="F172" s="39"/>
    </row>
    <row r="173" spans="1:6" ht="12" thickBot="1">
      <c r="A173" s="30"/>
      <c r="B173" s="31" t="s">
        <v>48</v>
      </c>
      <c r="C173" s="32"/>
      <c r="D173" s="33"/>
      <c r="E173" s="55"/>
      <c r="F173" s="35">
        <f>SUM(F21,F48,F63,F84,F88,F123,F142,F156,F165,F171)</f>
        <v>0</v>
      </c>
    </row>
    <row r="174" ht="12" thickTop="1"/>
  </sheetData>
  <sheetProtection/>
  <mergeCells count="5">
    <mergeCell ref="E4:F4"/>
    <mergeCell ref="A4:A6"/>
    <mergeCell ref="B4:B6"/>
    <mergeCell ref="C4:C6"/>
    <mergeCell ref="D4:D6"/>
  </mergeCells>
  <printOptions/>
  <pageMargins left="0.25" right="0.25" top="0.41" bottom="0.72" header="0.33" footer="0.19"/>
  <pageSetup fitToHeight="0" horizontalDpi="600" verticalDpi="600" orientation="landscape" paperSize="17" r:id="rId1"/>
  <headerFooter alignWithMargins="0">
    <oddFooter>&amp;L&amp;F
Page &amp;P of &amp;N&amp;C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6"/>
  <sheetViews>
    <sheetView showGridLines="0" view="pageBreakPreview" zoomScale="70" zoomScaleSheetLayoutView="70" zoomScalePageLayoutView="0" workbookViewId="0" topLeftCell="B1">
      <selection activeCell="B27" sqref="B27"/>
    </sheetView>
  </sheetViews>
  <sheetFormatPr defaultColWidth="9.33203125" defaultRowHeight="12.75"/>
  <cols>
    <col min="1" max="1" width="6.66015625" style="3" hidden="1" customWidth="1"/>
    <col min="2" max="2" width="104.5" style="1" customWidth="1"/>
    <col min="3" max="3" width="7.16015625" style="4" hidden="1" customWidth="1"/>
    <col min="4" max="4" width="11.5" style="5" hidden="1" customWidth="1"/>
    <col min="5" max="5" width="13.33203125" style="5" hidden="1" customWidth="1"/>
    <col min="6" max="6" width="38.33203125" style="5" customWidth="1"/>
    <col min="7" max="7" width="44.33203125" style="5" customWidth="1"/>
    <col min="8" max="8" width="15.66015625" style="5" hidden="1" customWidth="1"/>
    <col min="9" max="9" width="11.33203125" style="8" hidden="1" customWidth="1"/>
    <col min="10" max="17" width="9.33203125" style="2" customWidth="1"/>
    <col min="18" max="16384" width="9.33203125" style="1" customWidth="1"/>
  </cols>
  <sheetData>
    <row r="1" spans="2:7" ht="26.25" customHeight="1">
      <c r="B1" s="170" t="str">
        <f>'Civil-Low Impact Development'!B1</f>
        <v>SUSTAINABLE SITE BID TABULATION FOR - CEDARS WEST</v>
      </c>
      <c r="C1" s="171"/>
      <c r="D1" s="172"/>
      <c r="E1" s="172"/>
      <c r="F1" s="172"/>
      <c r="G1" s="172"/>
    </row>
    <row r="2" spans="2:7" ht="16.5" customHeight="1">
      <c r="B2" s="170"/>
      <c r="C2" s="171"/>
      <c r="D2" s="172"/>
      <c r="E2" s="172"/>
      <c r="F2" s="172"/>
      <c r="G2" s="172"/>
    </row>
    <row r="3" spans="2:7" ht="3.75" customHeight="1" thickBot="1">
      <c r="B3" s="173"/>
      <c r="C3" s="171"/>
      <c r="D3" s="172"/>
      <c r="E3" s="172"/>
      <c r="F3" s="172"/>
      <c r="G3" s="172"/>
    </row>
    <row r="4" spans="1:17" s="11" customFormat="1" ht="31.5" customHeight="1" thickBot="1" thickTop="1">
      <c r="A4" s="223" t="s">
        <v>2</v>
      </c>
      <c r="B4" s="226" t="s">
        <v>3</v>
      </c>
      <c r="C4" s="229" t="s">
        <v>4</v>
      </c>
      <c r="D4" s="232" t="s">
        <v>0</v>
      </c>
      <c r="E4" s="235" t="s">
        <v>5</v>
      </c>
      <c r="F4" s="236"/>
      <c r="G4" s="237"/>
      <c r="H4" s="71" t="s">
        <v>6</v>
      </c>
      <c r="I4" s="69" t="s">
        <v>9</v>
      </c>
      <c r="J4" s="10"/>
      <c r="K4" s="10"/>
      <c r="L4" s="10"/>
      <c r="M4" s="10"/>
      <c r="N4" s="10"/>
      <c r="O4" s="10"/>
      <c r="P4" s="10"/>
      <c r="Q4" s="10"/>
    </row>
    <row r="5" spans="1:9" ht="13.5" customHeight="1" hidden="1">
      <c r="A5" s="224"/>
      <c r="B5" s="227"/>
      <c r="C5" s="230"/>
      <c r="D5" s="233"/>
      <c r="E5" s="174" t="s">
        <v>7</v>
      </c>
      <c r="F5" s="175"/>
      <c r="G5" s="176">
        <f>G222</f>
        <v>0</v>
      </c>
      <c r="H5" s="57" t="s">
        <v>7</v>
      </c>
      <c r="I5" s="14" t="s">
        <v>7</v>
      </c>
    </row>
    <row r="6" spans="1:9" ht="32.25" thickBot="1">
      <c r="A6" s="225"/>
      <c r="B6" s="228"/>
      <c r="C6" s="231"/>
      <c r="D6" s="234"/>
      <c r="E6" s="177" t="s">
        <v>8</v>
      </c>
      <c r="F6" s="178" t="s">
        <v>39</v>
      </c>
      <c r="G6" s="178" t="s">
        <v>40</v>
      </c>
      <c r="H6" s="73" t="s">
        <v>8</v>
      </c>
      <c r="I6" s="18" t="s">
        <v>8</v>
      </c>
    </row>
    <row r="7" spans="1:16" s="23" customFormat="1" ht="16.5" thickTop="1">
      <c r="A7" s="56"/>
      <c r="B7" s="179"/>
      <c r="C7" s="180"/>
      <c r="D7" s="181"/>
      <c r="E7" s="182"/>
      <c r="F7" s="183"/>
      <c r="G7" s="184"/>
      <c r="H7" s="58"/>
      <c r="I7" s="59"/>
      <c r="L7" s="7"/>
      <c r="M7" s="2"/>
      <c r="N7" s="7"/>
      <c r="O7" s="2"/>
      <c r="P7" s="2"/>
    </row>
    <row r="8" spans="1:14" s="2" customFormat="1" ht="15.75">
      <c r="A8" s="3"/>
      <c r="B8" s="185"/>
      <c r="C8" s="186"/>
      <c r="D8" s="187"/>
      <c r="E8" s="188"/>
      <c r="F8" s="189"/>
      <c r="G8" s="189"/>
      <c r="H8" s="40"/>
      <c r="I8" s="41"/>
      <c r="J8" s="23"/>
      <c r="K8" s="23"/>
      <c r="L8" s="7"/>
      <c r="N8" s="7"/>
    </row>
    <row r="9" spans="1:14" s="2" customFormat="1" ht="15.75">
      <c r="A9" s="3"/>
      <c r="B9" s="190" t="str">
        <f>'Civil-Low Impact Development'!B21</f>
        <v>Subtotal for Section 1 - Site Preparation and Earthwork</v>
      </c>
      <c r="C9" s="186"/>
      <c r="D9" s="187"/>
      <c r="E9" s="188"/>
      <c r="F9" s="189">
        <f>'Civil-Traditional'!F21</f>
        <v>0</v>
      </c>
      <c r="G9" s="189">
        <f>'Civil-Low Impact Development'!F21</f>
        <v>0</v>
      </c>
      <c r="H9" s="40"/>
      <c r="I9" s="41"/>
      <c r="L9" s="7"/>
      <c r="N9" s="7"/>
    </row>
    <row r="10" spans="1:14" s="2" customFormat="1" ht="15.75">
      <c r="A10" s="67"/>
      <c r="B10" s="190" t="str">
        <f>'Civil-Low Impact Development'!B48</f>
        <v>Subtotal for Section 2 - Drainage</v>
      </c>
      <c r="C10" s="186"/>
      <c r="D10" s="187"/>
      <c r="E10" s="188"/>
      <c r="F10" s="189">
        <f>'Civil-Traditional'!F48</f>
        <v>0</v>
      </c>
      <c r="G10" s="189">
        <f>'Civil-Low Impact Development'!F48</f>
        <v>0</v>
      </c>
      <c r="H10" s="40"/>
      <c r="I10" s="41"/>
      <c r="L10" s="7"/>
      <c r="N10" s="7"/>
    </row>
    <row r="11" spans="1:14" s="2" customFormat="1" ht="15.75">
      <c r="A11" s="3"/>
      <c r="B11" s="190" t="str">
        <f>'Civil-Low Impact Development'!B63</f>
        <v>Subtotal for Section 3 - Bridge Structure</v>
      </c>
      <c r="C11" s="186"/>
      <c r="D11" s="187"/>
      <c r="E11" s="188"/>
      <c r="F11" s="189">
        <f>'Civil-Traditional'!F63</f>
        <v>0</v>
      </c>
      <c r="G11" s="189">
        <f>'Civil-Low Impact Development'!F63</f>
        <v>0</v>
      </c>
      <c r="H11" s="40"/>
      <c r="I11" s="41"/>
      <c r="L11" s="7"/>
      <c r="N11" s="7"/>
    </row>
    <row r="12" spans="1:14" s="2" customFormat="1" ht="15.75">
      <c r="A12" s="3"/>
      <c r="B12" s="190" t="str">
        <f>'Civil-Low Impact Development'!A65</f>
        <v>Section 4. Subgrade &amp; Paving</v>
      </c>
      <c r="C12" s="186"/>
      <c r="D12" s="187"/>
      <c r="E12" s="188"/>
      <c r="F12" s="189">
        <f>'Civil-Traditional'!F84</f>
        <v>0</v>
      </c>
      <c r="G12" s="189">
        <f>'Civil-Low Impact Development'!F84</f>
        <v>0</v>
      </c>
      <c r="H12" s="40"/>
      <c r="I12" s="41"/>
      <c r="L12" s="7"/>
      <c r="N12" s="7"/>
    </row>
    <row r="13" spans="1:10" s="2" customFormat="1" ht="15.75">
      <c r="A13" s="3"/>
      <c r="B13" s="190" t="str">
        <f>'Civil-Low Impact Development'!B88</f>
        <v>Subtotal for Section 5 - Traffic Control</v>
      </c>
      <c r="C13" s="186"/>
      <c r="D13" s="187"/>
      <c r="E13" s="188"/>
      <c r="F13" s="189">
        <f>'Civil-Traditional'!F88</f>
        <v>0</v>
      </c>
      <c r="G13" s="189">
        <f>'Civil-Low Impact Development'!F88</f>
        <v>0</v>
      </c>
      <c r="H13" s="40"/>
      <c r="I13" s="41"/>
      <c r="J13" s="41"/>
    </row>
    <row r="14" spans="1:9" s="2" customFormat="1" ht="15.75">
      <c r="A14" s="3"/>
      <c r="B14" s="190" t="str">
        <f>'Civil-Low Impact Development'!A90</f>
        <v>Section 6. Signing and Striping</v>
      </c>
      <c r="C14" s="186"/>
      <c r="D14" s="187"/>
      <c r="E14" s="188"/>
      <c r="F14" s="189">
        <f>'Civil-Traditional'!F123</f>
        <v>0</v>
      </c>
      <c r="G14" s="189">
        <f>'Civil-Low Impact Development'!F123</f>
        <v>0</v>
      </c>
      <c r="H14" s="40"/>
      <c r="I14" s="41"/>
    </row>
    <row r="15" spans="1:9" s="2" customFormat="1" ht="15.75">
      <c r="A15" s="3"/>
      <c r="B15" s="190" t="str">
        <f>'Civil-Low Impact Development'!A125</f>
        <v>Section 7. Traffic Signal</v>
      </c>
      <c r="C15" s="186"/>
      <c r="D15" s="187"/>
      <c r="E15" s="188"/>
      <c r="F15" s="189">
        <f>'Civil-Traditional'!F142</f>
        <v>0</v>
      </c>
      <c r="G15" s="189">
        <f>'Civil-Low Impact Development'!F142</f>
        <v>0</v>
      </c>
      <c r="H15" s="40"/>
      <c r="I15" s="41"/>
    </row>
    <row r="16" spans="1:9" s="2" customFormat="1" ht="15.75">
      <c r="A16" s="3"/>
      <c r="B16" s="190" t="str">
        <f>'Civil-Low Impact Development'!B156</f>
        <v>Subtotal for Section 8 - Sotrmwater Pollution Prevention Plan</v>
      </c>
      <c r="C16" s="186"/>
      <c r="D16" s="187"/>
      <c r="E16" s="188"/>
      <c r="F16" s="189">
        <f>'Civil-Traditional'!F156</f>
        <v>0</v>
      </c>
      <c r="G16" s="189">
        <f>'Civil-Low Impact Development'!F156</f>
        <v>0</v>
      </c>
      <c r="H16" s="40"/>
      <c r="I16" s="41"/>
    </row>
    <row r="17" spans="1:9" s="2" customFormat="1" ht="15.75">
      <c r="A17" s="3"/>
      <c r="B17" s="190" t="str">
        <f>'Civil-Low Impact Development'!B165</f>
        <v>Subtotal for Section 9 - Utilities</v>
      </c>
      <c r="C17" s="186"/>
      <c r="D17" s="187"/>
      <c r="E17" s="188"/>
      <c r="F17" s="189">
        <f>'Civil-Traditional'!F165</f>
        <v>0</v>
      </c>
      <c r="G17" s="189">
        <f>'Civil-Low Impact Development'!F165</f>
        <v>0</v>
      </c>
      <c r="H17" s="40"/>
      <c r="I17" s="41"/>
    </row>
    <row r="18" spans="1:9" s="2" customFormat="1" ht="15.75">
      <c r="A18" s="3"/>
      <c r="B18" s="190" t="str">
        <f>'Civil-Low Impact Development'!B171</f>
        <v>Subtotal for Section 10 - Extra Work Items</v>
      </c>
      <c r="C18" s="186"/>
      <c r="D18" s="191"/>
      <c r="E18" s="188"/>
      <c r="F18" s="192">
        <f>'Civil-Traditional'!F171</f>
        <v>0</v>
      </c>
      <c r="G18" s="192">
        <f>'Civil-Low Impact Development'!F171</f>
        <v>0</v>
      </c>
      <c r="H18" s="40"/>
      <c r="I18" s="41"/>
    </row>
    <row r="19" spans="1:14" s="2" customFormat="1" ht="15.75">
      <c r="A19" s="3"/>
      <c r="B19" s="190"/>
      <c r="C19" s="186"/>
      <c r="D19" s="187"/>
      <c r="E19" s="188"/>
      <c r="F19" s="189"/>
      <c r="G19" s="189"/>
      <c r="H19" s="40"/>
      <c r="I19" s="41"/>
      <c r="N19" s="7"/>
    </row>
    <row r="20" spans="1:14" s="2" customFormat="1" ht="15.75">
      <c r="A20" s="3"/>
      <c r="B20" s="190" t="str">
        <f>'Civil-Low Impact Development'!B173</f>
        <v>TOTAL AMOUNT BID (ITEMS 1 THROUGH 129)</v>
      </c>
      <c r="C20" s="186"/>
      <c r="D20" s="187"/>
      <c r="E20" s="188"/>
      <c r="F20" s="189">
        <f>'Civil-Traditional'!F173</f>
        <v>0</v>
      </c>
      <c r="G20" s="189">
        <f>'Civil-Low Impact Development'!F173</f>
        <v>0</v>
      </c>
      <c r="H20" s="40"/>
      <c r="I20" s="41"/>
      <c r="N20" s="7"/>
    </row>
    <row r="21" spans="1:17" s="2" customFormat="1" ht="16.5" thickBot="1">
      <c r="A21" s="3"/>
      <c r="B21" s="193"/>
      <c r="C21" s="186"/>
      <c r="D21" s="187"/>
      <c r="E21" s="194"/>
      <c r="F21" s="195"/>
      <c r="G21" s="195"/>
      <c r="H21" s="40"/>
      <c r="I21" s="41"/>
      <c r="J21" s="23"/>
      <c r="K21" s="23"/>
      <c r="L21" s="7"/>
      <c r="N21" s="7"/>
      <c r="Q21" s="23"/>
    </row>
    <row r="22" spans="1:14" s="2" customFormat="1" ht="11.25">
      <c r="A22" s="3"/>
      <c r="B22" s="63"/>
      <c r="C22" s="3"/>
      <c r="D22" s="61"/>
      <c r="E22" s="38"/>
      <c r="F22" s="38"/>
      <c r="G22" s="38"/>
      <c r="H22" s="40"/>
      <c r="I22" s="41"/>
      <c r="J22" s="15"/>
      <c r="K22" s="23"/>
      <c r="L22" s="7"/>
      <c r="N22" s="7"/>
    </row>
    <row r="23" spans="1:14" s="2" customFormat="1" ht="11.25">
      <c r="A23" s="3"/>
      <c r="B23" s="63"/>
      <c r="C23" s="3"/>
      <c r="D23" s="61"/>
      <c r="E23" s="38"/>
      <c r="F23" s="38"/>
      <c r="G23" s="38"/>
      <c r="H23" s="40"/>
      <c r="I23" s="41"/>
      <c r="J23" s="15"/>
      <c r="K23" s="23"/>
      <c r="L23" s="7"/>
      <c r="N23" s="7"/>
    </row>
    <row r="24" spans="1:14" s="2" customFormat="1" ht="11.25">
      <c r="A24" s="3"/>
      <c r="B24" s="63"/>
      <c r="C24" s="3"/>
      <c r="D24" s="61"/>
      <c r="E24" s="38"/>
      <c r="F24" s="38"/>
      <c r="G24" s="23"/>
      <c r="I24" s="41"/>
      <c r="J24" s="15"/>
      <c r="K24" s="23"/>
      <c r="L24" s="7"/>
      <c r="N24" s="7"/>
    </row>
    <row r="25" spans="1:14" s="2" customFormat="1" ht="11.25">
      <c r="A25" s="3"/>
      <c r="B25" s="37"/>
      <c r="C25" s="3"/>
      <c r="D25" s="6"/>
      <c r="E25" s="38"/>
      <c r="F25" s="38"/>
      <c r="G25" s="15"/>
      <c r="I25" s="41"/>
      <c r="J25" s="15"/>
      <c r="K25" s="23"/>
      <c r="L25" s="7"/>
      <c r="N25" s="7"/>
    </row>
    <row r="26" spans="1:11" s="2" customFormat="1" ht="11.25">
      <c r="A26" s="3"/>
      <c r="B26" s="37"/>
      <c r="C26" s="3"/>
      <c r="D26" s="6"/>
      <c r="E26" s="38"/>
      <c r="F26" s="38"/>
      <c r="G26" s="15"/>
      <c r="I26" s="41"/>
      <c r="K26" s="23"/>
    </row>
    <row r="27" spans="1:17" s="23" customFormat="1" ht="11.25">
      <c r="A27" s="56"/>
      <c r="B27" s="56"/>
      <c r="C27" s="57"/>
      <c r="D27" s="58"/>
      <c r="E27" s="62"/>
      <c r="F27" s="62"/>
      <c r="G27" s="15"/>
      <c r="H27" s="2"/>
      <c r="I27" s="15"/>
      <c r="M27" s="2"/>
      <c r="N27" s="7"/>
      <c r="O27" s="2"/>
      <c r="P27" s="2"/>
      <c r="Q27" s="2"/>
    </row>
    <row r="28" spans="1:14" s="2" customFormat="1" ht="12.75" customHeight="1">
      <c r="A28" s="3"/>
      <c r="B28" s="60"/>
      <c r="C28" s="3"/>
      <c r="D28" s="61"/>
      <c r="E28" s="38"/>
      <c r="F28" s="38"/>
      <c r="I28" s="41"/>
      <c r="N28" s="7"/>
    </row>
    <row r="29" spans="1:11" s="2" customFormat="1" ht="12.75" customHeight="1">
      <c r="A29" s="3"/>
      <c r="B29" s="60"/>
      <c r="C29" s="3"/>
      <c r="D29" s="61"/>
      <c r="E29" s="38"/>
      <c r="F29" s="38"/>
      <c r="I29" s="41"/>
      <c r="J29" s="23"/>
      <c r="K29" s="23"/>
    </row>
    <row r="30" spans="1:12" s="2" customFormat="1" ht="12.75" customHeight="1">
      <c r="A30" s="3"/>
      <c r="B30" s="60"/>
      <c r="C30" s="3"/>
      <c r="D30" s="61"/>
      <c r="E30" s="38"/>
      <c r="F30" s="38"/>
      <c r="I30" s="41"/>
      <c r="J30" s="15"/>
      <c r="K30" s="23"/>
      <c r="L30" s="7"/>
    </row>
    <row r="31" spans="1:12" s="2" customFormat="1" ht="12.75" customHeight="1">
      <c r="A31" s="3"/>
      <c r="B31" s="60"/>
      <c r="C31" s="3"/>
      <c r="D31" s="61"/>
      <c r="E31" s="38"/>
      <c r="F31" s="38"/>
      <c r="G31" s="23"/>
      <c r="K31" s="23"/>
      <c r="L31" s="7"/>
    </row>
    <row r="32" spans="1:12" s="2" customFormat="1" ht="12.75" customHeight="1">
      <c r="A32" s="3"/>
      <c r="B32" s="60"/>
      <c r="C32" s="3"/>
      <c r="D32" s="61"/>
      <c r="E32" s="38"/>
      <c r="F32" s="38"/>
      <c r="G32" s="15"/>
      <c r="J32" s="41"/>
      <c r="K32" s="23"/>
      <c r="L32" s="7"/>
    </row>
    <row r="33" spans="1:7" s="2" customFormat="1" ht="12.75" customHeight="1">
      <c r="A33" s="3"/>
      <c r="B33" s="60"/>
      <c r="C33" s="3"/>
      <c r="D33" s="61"/>
      <c r="E33" s="38"/>
      <c r="F33" s="38"/>
      <c r="G33" s="15"/>
    </row>
    <row r="34" spans="1:12" s="2" customFormat="1" ht="11.25">
      <c r="A34" s="3"/>
      <c r="B34" s="60"/>
      <c r="C34" s="3"/>
      <c r="D34" s="61"/>
      <c r="E34" s="38"/>
      <c r="F34" s="38"/>
      <c r="G34" s="15"/>
      <c r="J34" s="23"/>
      <c r="K34" s="23"/>
      <c r="L34" s="7"/>
    </row>
    <row r="35" spans="1:12" s="2" customFormat="1" ht="11.25">
      <c r="A35" s="3"/>
      <c r="B35" s="60"/>
      <c r="C35" s="3"/>
      <c r="D35" s="61"/>
      <c r="E35" s="38"/>
      <c r="F35" s="38"/>
      <c r="G35" s="15"/>
      <c r="J35" s="15"/>
      <c r="K35" s="23"/>
      <c r="L35" s="7"/>
    </row>
    <row r="36" spans="1:11" s="2" customFormat="1" ht="12.75" customHeight="1">
      <c r="A36" s="3"/>
      <c r="B36" s="60"/>
      <c r="C36" s="3"/>
      <c r="D36" s="61"/>
      <c r="E36" s="38"/>
      <c r="F36" s="38"/>
      <c r="K36" s="23"/>
    </row>
    <row r="37" spans="1:11" s="2" customFormat="1" ht="12.75" customHeight="1">
      <c r="A37" s="3"/>
      <c r="B37" s="60"/>
      <c r="C37" s="3"/>
      <c r="D37" s="61"/>
      <c r="E37" s="38"/>
      <c r="F37" s="38"/>
      <c r="G37" s="9"/>
      <c r="K37" s="23"/>
    </row>
    <row r="38" spans="1:11" s="2" customFormat="1" ht="11.25">
      <c r="A38" s="3"/>
      <c r="B38" s="60"/>
      <c r="C38" s="3"/>
      <c r="D38" s="61"/>
      <c r="E38" s="38"/>
      <c r="F38" s="38"/>
      <c r="K38" s="23"/>
    </row>
    <row r="39" spans="1:7" s="2" customFormat="1" ht="11.25">
      <c r="A39" s="3"/>
      <c r="B39" s="60"/>
      <c r="C39" s="3"/>
      <c r="D39" s="61"/>
      <c r="E39" s="38"/>
      <c r="F39" s="38"/>
      <c r="G39" s="23"/>
    </row>
    <row r="40" spans="1:7" s="2" customFormat="1" ht="11.25">
      <c r="A40" s="3"/>
      <c r="B40" s="60"/>
      <c r="C40" s="3"/>
      <c r="D40" s="61"/>
      <c r="E40" s="38"/>
      <c r="F40" s="38"/>
      <c r="G40" s="15"/>
    </row>
    <row r="41" spans="1:6" s="2" customFormat="1" ht="11.25">
      <c r="A41" s="3"/>
      <c r="B41" s="60"/>
      <c r="C41" s="3"/>
      <c r="D41" s="61"/>
      <c r="E41" s="38"/>
      <c r="F41" s="38"/>
    </row>
    <row r="42" spans="1:8" s="2" customFormat="1" ht="11.25">
      <c r="A42" s="3"/>
      <c r="B42" s="60"/>
      <c r="C42" s="3"/>
      <c r="D42" s="61"/>
      <c r="E42" s="38"/>
      <c r="F42" s="38"/>
      <c r="G42" s="41"/>
      <c r="H42" s="41"/>
    </row>
    <row r="43" spans="1:6" s="2" customFormat="1" ht="11.25">
      <c r="A43" s="3"/>
      <c r="B43" s="60"/>
      <c r="C43" s="3"/>
      <c r="D43" s="61"/>
      <c r="E43" s="38"/>
      <c r="F43" s="38"/>
    </row>
    <row r="44" spans="1:8" s="2" customFormat="1" ht="11.25">
      <c r="A44" s="3"/>
      <c r="B44" s="60"/>
      <c r="C44" s="3"/>
      <c r="D44" s="61"/>
      <c r="E44" s="38"/>
      <c r="F44" s="38"/>
      <c r="G44" s="23"/>
      <c r="H44" s="23"/>
    </row>
    <row r="45" spans="1:8" s="2" customFormat="1" ht="11.25">
      <c r="A45" s="3"/>
      <c r="B45" s="60"/>
      <c r="C45" s="3"/>
      <c r="D45" s="61"/>
      <c r="E45" s="38"/>
      <c r="F45" s="38"/>
      <c r="G45" s="15"/>
      <c r="H45" s="23" t="s">
        <v>13</v>
      </c>
    </row>
    <row r="46" spans="1:8" s="2" customFormat="1" ht="11.25">
      <c r="A46" s="3"/>
      <c r="B46" s="60"/>
      <c r="C46" s="3"/>
      <c r="D46" s="61"/>
      <c r="E46" s="38"/>
      <c r="F46" s="38"/>
      <c r="H46" s="23" t="s">
        <v>12</v>
      </c>
    </row>
    <row r="47" spans="1:8" s="2" customFormat="1" ht="11.25">
      <c r="A47" s="3"/>
      <c r="B47" s="60"/>
      <c r="C47" s="3"/>
      <c r="D47" s="61"/>
      <c r="E47" s="38"/>
      <c r="F47" s="38"/>
      <c r="H47" s="23" t="s">
        <v>11</v>
      </c>
    </row>
    <row r="48" spans="1:8" s="2" customFormat="1" ht="11.25">
      <c r="A48" s="3"/>
      <c r="B48" s="60"/>
      <c r="C48" s="3"/>
      <c r="D48" s="61"/>
      <c r="E48" s="38"/>
      <c r="F48" s="38"/>
      <c r="H48" s="23" t="s">
        <v>10</v>
      </c>
    </row>
    <row r="49" spans="1:8" s="2" customFormat="1" ht="11.25">
      <c r="A49" s="3"/>
      <c r="B49" s="60"/>
      <c r="C49" s="3"/>
      <c r="D49" s="61"/>
      <c r="E49" s="38"/>
      <c r="F49" s="38"/>
      <c r="G49" s="38"/>
      <c r="H49" s="40"/>
    </row>
    <row r="50" spans="1:9" s="2" customFormat="1" ht="11.25">
      <c r="A50" s="3"/>
      <c r="B50" s="60"/>
      <c r="C50" s="3"/>
      <c r="D50" s="61"/>
      <c r="E50" s="38"/>
      <c r="F50" s="38"/>
      <c r="G50" s="38"/>
      <c r="H50" s="40"/>
      <c r="I50" s="41"/>
    </row>
    <row r="51" spans="1:9" s="2" customFormat="1" ht="11.25">
      <c r="A51" s="3"/>
      <c r="B51" s="60"/>
      <c r="C51" s="3"/>
      <c r="D51" s="61"/>
      <c r="E51" s="38"/>
      <c r="F51" s="38"/>
      <c r="G51" s="38"/>
      <c r="H51" s="40"/>
      <c r="I51" s="41"/>
    </row>
    <row r="52" spans="1:9" s="2" customFormat="1" ht="11.25">
      <c r="A52" s="3"/>
      <c r="B52" s="37"/>
      <c r="C52" s="3"/>
      <c r="D52" s="6"/>
      <c r="E52" s="38"/>
      <c r="F52" s="38"/>
      <c r="G52" s="39"/>
      <c r="H52" s="40"/>
      <c r="I52" s="41"/>
    </row>
    <row r="53" spans="1:9" s="2" customFormat="1" ht="11.25">
      <c r="A53" s="3"/>
      <c r="B53" s="37"/>
      <c r="C53" s="3"/>
      <c r="D53" s="6"/>
      <c r="E53" s="38"/>
      <c r="F53" s="38"/>
      <c r="G53" s="39"/>
      <c r="H53" s="40"/>
      <c r="I53" s="41"/>
    </row>
    <row r="54" spans="1:9" s="23" customFormat="1" ht="10.5">
      <c r="A54" s="56"/>
      <c r="B54" s="56"/>
      <c r="C54" s="57"/>
      <c r="D54" s="58"/>
      <c r="E54" s="62"/>
      <c r="F54" s="62"/>
      <c r="G54" s="62"/>
      <c r="I54" s="15"/>
    </row>
    <row r="55" spans="1:9" s="2" customFormat="1" ht="11.25">
      <c r="A55" s="64"/>
      <c r="B55" s="60"/>
      <c r="C55" s="3"/>
      <c r="D55" s="61"/>
      <c r="E55" s="38"/>
      <c r="F55" s="38"/>
      <c r="G55" s="38"/>
      <c r="H55" s="40"/>
      <c r="I55" s="41"/>
    </row>
    <row r="56" spans="1:9" s="2" customFormat="1" ht="11.25">
      <c r="A56" s="64"/>
      <c r="B56" s="60"/>
      <c r="C56" s="3"/>
      <c r="D56" s="61"/>
      <c r="E56" s="38"/>
      <c r="F56" s="38"/>
      <c r="G56" s="38"/>
      <c r="H56" s="40"/>
      <c r="I56" s="41"/>
    </row>
    <row r="57" spans="1:9" s="2" customFormat="1" ht="11.25">
      <c r="A57" s="64"/>
      <c r="B57" s="60"/>
      <c r="C57" s="3"/>
      <c r="D57" s="61"/>
      <c r="E57" s="38"/>
      <c r="F57" s="38"/>
      <c r="G57" s="38"/>
      <c r="H57" s="40"/>
      <c r="I57" s="41"/>
    </row>
    <row r="58" spans="1:9" s="2" customFormat="1" ht="11.25">
      <c r="A58" s="64"/>
      <c r="B58" s="60"/>
      <c r="C58" s="3"/>
      <c r="D58" s="61"/>
      <c r="E58" s="38"/>
      <c r="F58" s="38"/>
      <c r="G58" s="38"/>
      <c r="H58" s="40"/>
      <c r="I58" s="41"/>
    </row>
    <row r="59" spans="1:9" s="2" customFormat="1" ht="11.25">
      <c r="A59" s="64"/>
      <c r="B59" s="60"/>
      <c r="C59" s="3"/>
      <c r="D59" s="61"/>
      <c r="E59" s="38"/>
      <c r="F59" s="38"/>
      <c r="G59" s="38"/>
      <c r="H59" s="40"/>
      <c r="I59" s="41"/>
    </row>
    <row r="60" spans="1:9" s="2" customFormat="1" ht="11.25">
      <c r="A60" s="64"/>
      <c r="B60" s="60"/>
      <c r="C60" s="3"/>
      <c r="D60" s="61"/>
      <c r="E60" s="38"/>
      <c r="F60" s="38"/>
      <c r="G60" s="38"/>
      <c r="H60" s="40"/>
      <c r="I60" s="41"/>
    </row>
    <row r="61" spans="1:9" s="2" customFormat="1" ht="11.25">
      <c r="A61" s="64"/>
      <c r="B61" s="60"/>
      <c r="C61" s="3"/>
      <c r="D61" s="61"/>
      <c r="E61" s="38"/>
      <c r="F61" s="38"/>
      <c r="G61" s="38"/>
      <c r="H61" s="40"/>
      <c r="I61" s="41"/>
    </row>
    <row r="62" spans="1:9" s="2" customFormat="1" ht="11.25">
      <c r="A62" s="64"/>
      <c r="B62" s="60"/>
      <c r="C62" s="3"/>
      <c r="D62" s="61"/>
      <c r="E62" s="38"/>
      <c r="F62" s="38"/>
      <c r="G62" s="38"/>
      <c r="H62" s="40"/>
      <c r="I62" s="41"/>
    </row>
    <row r="63" spans="1:9" s="2" customFormat="1" ht="11.25">
      <c r="A63" s="64"/>
      <c r="B63" s="60"/>
      <c r="C63" s="3"/>
      <c r="D63" s="61"/>
      <c r="E63" s="38"/>
      <c r="F63" s="38"/>
      <c r="G63" s="38"/>
      <c r="H63" s="40"/>
      <c r="I63" s="41"/>
    </row>
    <row r="64" spans="1:9" s="2" customFormat="1" ht="11.25">
      <c r="A64" s="64"/>
      <c r="B64" s="60"/>
      <c r="C64" s="3"/>
      <c r="D64" s="61"/>
      <c r="E64" s="38"/>
      <c r="F64" s="38"/>
      <c r="G64" s="38"/>
      <c r="H64" s="40"/>
      <c r="I64" s="41"/>
    </row>
    <row r="65" spans="1:9" s="2" customFormat="1" ht="11.25">
      <c r="A65" s="64"/>
      <c r="B65" s="60"/>
      <c r="C65" s="3"/>
      <c r="D65" s="61"/>
      <c r="E65" s="38"/>
      <c r="F65" s="38"/>
      <c r="G65" s="38"/>
      <c r="H65" s="40"/>
      <c r="I65" s="41"/>
    </row>
    <row r="66" spans="1:9" s="2" customFormat="1" ht="11.25">
      <c r="A66" s="64"/>
      <c r="B66" s="60"/>
      <c r="C66" s="3"/>
      <c r="D66" s="61"/>
      <c r="E66" s="38"/>
      <c r="F66" s="38"/>
      <c r="G66" s="38"/>
      <c r="H66" s="40"/>
      <c r="I66" s="41"/>
    </row>
    <row r="67" spans="1:9" s="2" customFormat="1" ht="11.25">
      <c r="A67" s="64"/>
      <c r="B67" s="60"/>
      <c r="C67" s="3"/>
      <c r="D67" s="61"/>
      <c r="E67" s="38"/>
      <c r="F67" s="38"/>
      <c r="G67" s="38"/>
      <c r="H67" s="40"/>
      <c r="I67" s="41"/>
    </row>
    <row r="68" spans="1:9" s="2" customFormat="1" ht="11.25">
      <c r="A68" s="64"/>
      <c r="B68" s="60"/>
      <c r="C68" s="3"/>
      <c r="D68" s="61"/>
      <c r="E68" s="38"/>
      <c r="F68" s="38"/>
      <c r="G68" s="38"/>
      <c r="H68" s="40"/>
      <c r="I68" s="41"/>
    </row>
    <row r="69" spans="1:9" s="2" customFormat="1" ht="11.25">
      <c r="A69" s="64"/>
      <c r="B69" s="60"/>
      <c r="C69" s="3"/>
      <c r="D69" s="61"/>
      <c r="E69" s="38"/>
      <c r="F69" s="38"/>
      <c r="G69" s="38"/>
      <c r="H69" s="40"/>
      <c r="I69" s="41"/>
    </row>
    <row r="70" spans="1:9" s="2" customFormat="1" ht="11.25">
      <c r="A70" s="64"/>
      <c r="B70" s="60"/>
      <c r="C70" s="3"/>
      <c r="D70" s="61"/>
      <c r="E70" s="38"/>
      <c r="F70" s="38"/>
      <c r="G70" s="38"/>
      <c r="H70" s="40"/>
      <c r="I70" s="41"/>
    </row>
    <row r="71" spans="1:9" s="2" customFormat="1" ht="11.25">
      <c r="A71" s="64"/>
      <c r="B71" s="60"/>
      <c r="C71" s="3"/>
      <c r="D71" s="61"/>
      <c r="E71" s="38"/>
      <c r="F71" s="38"/>
      <c r="G71" s="38"/>
      <c r="H71" s="40"/>
      <c r="I71" s="41"/>
    </row>
    <row r="72" spans="1:9" s="2" customFormat="1" ht="11.25">
      <c r="A72" s="64"/>
      <c r="B72" s="60"/>
      <c r="C72" s="3"/>
      <c r="D72" s="61"/>
      <c r="E72" s="38"/>
      <c r="F72" s="38"/>
      <c r="G72" s="38"/>
      <c r="H72" s="40"/>
      <c r="I72" s="41"/>
    </row>
    <row r="73" spans="1:9" s="2" customFormat="1" ht="11.25">
      <c r="A73" s="64"/>
      <c r="B73" s="60"/>
      <c r="C73" s="3"/>
      <c r="D73" s="61"/>
      <c r="E73" s="38"/>
      <c r="F73" s="38"/>
      <c r="G73" s="38"/>
      <c r="H73" s="40"/>
      <c r="I73" s="41"/>
    </row>
    <row r="74" spans="1:9" s="2" customFormat="1" ht="11.25">
      <c r="A74" s="3"/>
      <c r="B74" s="37"/>
      <c r="C74" s="3"/>
      <c r="D74" s="6"/>
      <c r="E74" s="38"/>
      <c r="F74" s="38"/>
      <c r="G74" s="39"/>
      <c r="H74" s="40"/>
      <c r="I74" s="41"/>
    </row>
    <row r="75" spans="1:9" s="2" customFormat="1" ht="11.25">
      <c r="A75" s="3"/>
      <c r="B75" s="37"/>
      <c r="C75" s="3"/>
      <c r="D75" s="6"/>
      <c r="E75" s="38"/>
      <c r="F75" s="38"/>
      <c r="G75" s="39"/>
      <c r="H75" s="40"/>
      <c r="I75" s="41"/>
    </row>
    <row r="76" spans="1:9" s="23" customFormat="1" ht="10.5">
      <c r="A76" s="56"/>
      <c r="B76" s="56"/>
      <c r="C76" s="57"/>
      <c r="D76" s="58"/>
      <c r="E76" s="62"/>
      <c r="F76" s="62"/>
      <c r="G76" s="62"/>
      <c r="I76" s="15"/>
    </row>
    <row r="77" spans="1:9" s="2" customFormat="1" ht="11.25">
      <c r="A77" s="3"/>
      <c r="B77" s="60"/>
      <c r="C77" s="3"/>
      <c r="D77" s="61"/>
      <c r="E77" s="38"/>
      <c r="F77" s="38"/>
      <c r="G77" s="38"/>
      <c r="H77" s="40"/>
      <c r="I77" s="41"/>
    </row>
    <row r="78" spans="1:9" s="2" customFormat="1" ht="11.25">
      <c r="A78" s="3"/>
      <c r="B78" s="60"/>
      <c r="C78" s="3"/>
      <c r="D78" s="61"/>
      <c r="E78" s="38"/>
      <c r="F78" s="38"/>
      <c r="G78" s="38"/>
      <c r="H78" s="40"/>
      <c r="I78" s="41"/>
    </row>
    <row r="79" spans="1:9" s="2" customFormat="1" ht="11.25">
      <c r="A79" s="3"/>
      <c r="B79" s="60"/>
      <c r="C79" s="3"/>
      <c r="D79" s="61"/>
      <c r="E79" s="38"/>
      <c r="F79" s="38"/>
      <c r="G79" s="38"/>
      <c r="H79" s="40"/>
      <c r="I79" s="41"/>
    </row>
    <row r="80" spans="1:9" s="2" customFormat="1" ht="11.25">
      <c r="A80" s="3"/>
      <c r="B80" s="60"/>
      <c r="C80" s="3"/>
      <c r="D80" s="65"/>
      <c r="E80" s="38"/>
      <c r="F80" s="38"/>
      <c r="G80" s="38"/>
      <c r="H80" s="40"/>
      <c r="I80" s="41"/>
    </row>
    <row r="81" spans="1:9" s="2" customFormat="1" ht="11.25">
      <c r="A81" s="3"/>
      <c r="B81" s="60"/>
      <c r="C81" s="3"/>
      <c r="D81" s="61"/>
      <c r="E81" s="38"/>
      <c r="F81" s="38"/>
      <c r="G81" s="38"/>
      <c r="H81" s="40"/>
      <c r="I81" s="41"/>
    </row>
    <row r="82" spans="1:9" s="2" customFormat="1" ht="11.25">
      <c r="A82" s="3"/>
      <c r="B82" s="60"/>
      <c r="C82" s="3"/>
      <c r="D82" s="61"/>
      <c r="E82" s="38"/>
      <c r="F82" s="38"/>
      <c r="G82" s="38"/>
      <c r="H82" s="40"/>
      <c r="I82" s="41"/>
    </row>
    <row r="83" spans="1:9" s="2" customFormat="1" ht="11.25">
      <c r="A83" s="3"/>
      <c r="B83" s="60"/>
      <c r="C83" s="3"/>
      <c r="D83" s="61"/>
      <c r="E83" s="38"/>
      <c r="F83" s="38"/>
      <c r="G83" s="38"/>
      <c r="H83" s="40"/>
      <c r="I83" s="41"/>
    </row>
    <row r="84" spans="1:9" s="2" customFormat="1" ht="11.25">
      <c r="A84" s="3"/>
      <c r="B84" s="60"/>
      <c r="C84" s="3"/>
      <c r="D84" s="61"/>
      <c r="E84" s="38"/>
      <c r="F84" s="38"/>
      <c r="G84" s="38"/>
      <c r="H84" s="40"/>
      <c r="I84" s="41"/>
    </row>
    <row r="85" spans="1:9" s="2" customFormat="1" ht="11.25">
      <c r="A85" s="3"/>
      <c r="B85" s="60"/>
      <c r="C85" s="3"/>
      <c r="D85" s="61"/>
      <c r="E85" s="38"/>
      <c r="F85" s="38"/>
      <c r="G85" s="38"/>
      <c r="H85" s="40"/>
      <c r="I85" s="41"/>
    </row>
    <row r="86" spans="1:9" s="2" customFormat="1" ht="11.25">
      <c r="A86" s="3"/>
      <c r="B86" s="60"/>
      <c r="C86" s="3"/>
      <c r="D86" s="61"/>
      <c r="E86" s="38"/>
      <c r="F86" s="38"/>
      <c r="G86" s="38"/>
      <c r="H86" s="40"/>
      <c r="I86" s="41"/>
    </row>
    <row r="87" spans="1:9" s="2" customFormat="1" ht="11.25">
      <c r="A87" s="3"/>
      <c r="B87" s="60"/>
      <c r="C87" s="3"/>
      <c r="D87" s="61"/>
      <c r="E87" s="38"/>
      <c r="F87" s="38"/>
      <c r="G87" s="38"/>
      <c r="H87" s="40"/>
      <c r="I87" s="41"/>
    </row>
    <row r="88" spans="1:9" s="2" customFormat="1" ht="11.25">
      <c r="A88" s="3"/>
      <c r="B88" s="60"/>
      <c r="C88" s="3"/>
      <c r="D88" s="61"/>
      <c r="E88" s="38"/>
      <c r="F88" s="38"/>
      <c r="G88" s="38"/>
      <c r="H88" s="40"/>
      <c r="I88" s="41"/>
    </row>
    <row r="89" spans="1:9" s="2" customFormat="1" ht="11.25">
      <c r="A89" s="3"/>
      <c r="B89" s="60"/>
      <c r="C89" s="3"/>
      <c r="D89" s="61"/>
      <c r="E89" s="38"/>
      <c r="F89" s="38"/>
      <c r="G89" s="38"/>
      <c r="H89" s="40"/>
      <c r="I89" s="41"/>
    </row>
    <row r="90" spans="1:9" s="2" customFormat="1" ht="11.25">
      <c r="A90" s="3"/>
      <c r="B90" s="60"/>
      <c r="C90" s="3"/>
      <c r="D90" s="61"/>
      <c r="E90" s="38"/>
      <c r="F90" s="38"/>
      <c r="G90" s="38"/>
      <c r="H90" s="40"/>
      <c r="I90" s="41"/>
    </row>
    <row r="91" spans="1:9" s="2" customFormat="1" ht="11.25">
      <c r="A91" s="3"/>
      <c r="B91" s="60"/>
      <c r="C91" s="3"/>
      <c r="D91" s="61"/>
      <c r="E91" s="38"/>
      <c r="F91" s="38"/>
      <c r="G91" s="38"/>
      <c r="H91" s="40"/>
      <c r="I91" s="41"/>
    </row>
    <row r="92" spans="1:9" s="2" customFormat="1" ht="11.25">
      <c r="A92" s="3"/>
      <c r="B92" s="60"/>
      <c r="C92" s="3"/>
      <c r="D92" s="61"/>
      <c r="E92" s="38"/>
      <c r="F92" s="38"/>
      <c r="G92" s="38"/>
      <c r="H92" s="40"/>
      <c r="I92" s="41"/>
    </row>
    <row r="93" spans="1:9" s="2" customFormat="1" ht="11.25">
      <c r="A93" s="3"/>
      <c r="B93" s="60"/>
      <c r="C93" s="3"/>
      <c r="D93" s="61"/>
      <c r="E93" s="38"/>
      <c r="F93" s="38"/>
      <c r="G93" s="38"/>
      <c r="H93" s="40"/>
      <c r="I93" s="41"/>
    </row>
    <row r="94" spans="1:9" s="2" customFormat="1" ht="11.25">
      <c r="A94" s="3"/>
      <c r="B94" s="60"/>
      <c r="C94" s="3"/>
      <c r="D94" s="61"/>
      <c r="E94" s="38"/>
      <c r="F94" s="38"/>
      <c r="G94" s="38"/>
      <c r="H94" s="40"/>
      <c r="I94" s="41"/>
    </row>
    <row r="95" spans="1:9" s="2" customFormat="1" ht="11.25">
      <c r="A95" s="3"/>
      <c r="B95" s="60"/>
      <c r="C95" s="3"/>
      <c r="D95" s="61"/>
      <c r="E95" s="38"/>
      <c r="F95" s="38"/>
      <c r="G95" s="38"/>
      <c r="H95" s="40"/>
      <c r="I95" s="41"/>
    </row>
    <row r="96" spans="1:9" s="2" customFormat="1" ht="11.25">
      <c r="A96" s="3"/>
      <c r="B96" s="60"/>
      <c r="C96" s="3"/>
      <c r="D96" s="61"/>
      <c r="E96" s="38"/>
      <c r="F96" s="38"/>
      <c r="G96" s="38"/>
      <c r="H96" s="40"/>
      <c r="I96" s="41"/>
    </row>
    <row r="97" spans="1:9" s="2" customFormat="1" ht="11.25">
      <c r="A97" s="3"/>
      <c r="B97" s="60"/>
      <c r="C97" s="3"/>
      <c r="D97" s="61"/>
      <c r="E97" s="38"/>
      <c r="F97" s="38"/>
      <c r="G97" s="38"/>
      <c r="H97" s="40"/>
      <c r="I97" s="41"/>
    </row>
    <row r="98" spans="1:9" s="2" customFormat="1" ht="11.25">
      <c r="A98" s="3"/>
      <c r="B98" s="60"/>
      <c r="C98" s="3"/>
      <c r="D98" s="61"/>
      <c r="E98" s="38"/>
      <c r="F98" s="38"/>
      <c r="G98" s="38"/>
      <c r="H98" s="40"/>
      <c r="I98" s="41"/>
    </row>
    <row r="99" spans="1:9" s="2" customFormat="1" ht="11.25">
      <c r="A99" s="3"/>
      <c r="B99" s="37"/>
      <c r="C99" s="3"/>
      <c r="D99" s="6"/>
      <c r="E99" s="38"/>
      <c r="F99" s="38"/>
      <c r="G99" s="39"/>
      <c r="H99" s="40"/>
      <c r="I99" s="41"/>
    </row>
    <row r="100" spans="1:9" s="2" customFormat="1" ht="11.25">
      <c r="A100" s="3"/>
      <c r="B100" s="37"/>
      <c r="C100" s="3"/>
      <c r="D100" s="6"/>
      <c r="E100" s="38"/>
      <c r="F100" s="38"/>
      <c r="G100" s="39"/>
      <c r="H100" s="40"/>
      <c r="I100" s="41"/>
    </row>
    <row r="101" spans="1:9" s="23" customFormat="1" ht="10.5">
      <c r="A101" s="56"/>
      <c r="B101" s="56"/>
      <c r="C101" s="57"/>
      <c r="D101" s="58"/>
      <c r="E101" s="62"/>
      <c r="F101" s="62"/>
      <c r="G101" s="62"/>
      <c r="I101" s="15"/>
    </row>
    <row r="102" spans="1:9" s="2" customFormat="1" ht="11.25">
      <c r="A102" s="3"/>
      <c r="B102" s="60"/>
      <c r="C102" s="3"/>
      <c r="D102" s="61"/>
      <c r="E102" s="38"/>
      <c r="F102" s="38"/>
      <c r="G102" s="38"/>
      <c r="H102" s="40"/>
      <c r="I102" s="41"/>
    </row>
    <row r="103" spans="1:9" s="2" customFormat="1" ht="11.25">
      <c r="A103" s="3"/>
      <c r="B103" s="60"/>
      <c r="C103" s="3"/>
      <c r="D103" s="61"/>
      <c r="E103" s="38"/>
      <c r="F103" s="38"/>
      <c r="G103" s="38"/>
      <c r="H103" s="40"/>
      <c r="I103" s="41"/>
    </row>
    <row r="104" spans="1:9" s="2" customFormat="1" ht="11.25">
      <c r="A104" s="3"/>
      <c r="B104" s="60"/>
      <c r="C104" s="3"/>
      <c r="D104" s="61"/>
      <c r="E104" s="38"/>
      <c r="F104" s="38"/>
      <c r="G104" s="38"/>
      <c r="H104" s="40"/>
      <c r="I104" s="41"/>
    </row>
    <row r="105" spans="1:9" s="2" customFormat="1" ht="11.25">
      <c r="A105" s="3"/>
      <c r="B105" s="60"/>
      <c r="C105" s="3"/>
      <c r="D105" s="61"/>
      <c r="E105" s="38"/>
      <c r="F105" s="38"/>
      <c r="G105" s="38"/>
      <c r="H105" s="40"/>
      <c r="I105" s="41"/>
    </row>
    <row r="106" spans="1:9" s="2" customFormat="1" ht="11.25">
      <c r="A106" s="3"/>
      <c r="B106" s="60"/>
      <c r="C106" s="3"/>
      <c r="D106" s="61"/>
      <c r="E106" s="38"/>
      <c r="F106" s="38"/>
      <c r="G106" s="38"/>
      <c r="H106" s="40"/>
      <c r="I106" s="41"/>
    </row>
    <row r="107" spans="1:9" s="2" customFormat="1" ht="11.25">
      <c r="A107" s="3"/>
      <c r="B107" s="60"/>
      <c r="C107" s="3"/>
      <c r="D107" s="61"/>
      <c r="E107" s="38"/>
      <c r="F107" s="38"/>
      <c r="G107" s="38"/>
      <c r="H107" s="40"/>
      <c r="I107" s="41"/>
    </row>
    <row r="108" spans="1:9" s="2" customFormat="1" ht="11.25">
      <c r="A108" s="3"/>
      <c r="B108" s="60"/>
      <c r="C108" s="3"/>
      <c r="D108" s="61"/>
      <c r="E108" s="38"/>
      <c r="F108" s="38"/>
      <c r="G108" s="38"/>
      <c r="H108" s="40"/>
      <c r="I108" s="41"/>
    </row>
    <row r="109" spans="1:9" s="2" customFormat="1" ht="11.25">
      <c r="A109" s="3"/>
      <c r="B109" s="60"/>
      <c r="C109" s="3"/>
      <c r="D109" s="61"/>
      <c r="E109" s="38"/>
      <c r="F109" s="38"/>
      <c r="G109" s="38"/>
      <c r="H109" s="40"/>
      <c r="I109" s="41"/>
    </row>
    <row r="110" spans="1:9" s="2" customFormat="1" ht="11.25">
      <c r="A110" s="3"/>
      <c r="B110" s="60"/>
      <c r="C110" s="3"/>
      <c r="D110" s="61"/>
      <c r="E110" s="38"/>
      <c r="F110" s="38"/>
      <c r="G110" s="38"/>
      <c r="H110" s="40"/>
      <c r="I110" s="41"/>
    </row>
    <row r="111" spans="1:9" s="2" customFormat="1" ht="11.25">
      <c r="A111" s="3"/>
      <c r="B111" s="60"/>
      <c r="C111" s="3"/>
      <c r="D111" s="61"/>
      <c r="E111" s="38"/>
      <c r="F111" s="38"/>
      <c r="G111" s="38"/>
      <c r="H111" s="40"/>
      <c r="I111" s="41"/>
    </row>
    <row r="112" spans="1:9" s="2" customFormat="1" ht="11.25">
      <c r="A112" s="3"/>
      <c r="B112" s="60"/>
      <c r="C112" s="3"/>
      <c r="D112" s="61"/>
      <c r="E112" s="38"/>
      <c r="F112" s="38"/>
      <c r="G112" s="38"/>
      <c r="H112" s="40"/>
      <c r="I112" s="41"/>
    </row>
    <row r="113" spans="1:9" s="2" customFormat="1" ht="11.25">
      <c r="A113" s="3"/>
      <c r="B113" s="60"/>
      <c r="C113" s="3"/>
      <c r="D113" s="61"/>
      <c r="E113" s="38"/>
      <c r="F113" s="38"/>
      <c r="G113" s="38"/>
      <c r="H113" s="40"/>
      <c r="I113" s="41"/>
    </row>
    <row r="114" spans="1:9" s="2" customFormat="1" ht="11.25">
      <c r="A114" s="3"/>
      <c r="B114" s="60"/>
      <c r="C114" s="3"/>
      <c r="D114" s="61"/>
      <c r="E114" s="38"/>
      <c r="F114" s="38"/>
      <c r="G114" s="38"/>
      <c r="H114" s="40"/>
      <c r="I114" s="41"/>
    </row>
    <row r="115" spans="1:9" s="2" customFormat="1" ht="11.25">
      <c r="A115" s="3"/>
      <c r="B115" s="60"/>
      <c r="C115" s="3"/>
      <c r="D115" s="61"/>
      <c r="E115" s="38"/>
      <c r="F115" s="38"/>
      <c r="G115" s="38"/>
      <c r="H115" s="40"/>
      <c r="I115" s="41"/>
    </row>
    <row r="116" spans="1:9" s="2" customFormat="1" ht="11.25">
      <c r="A116" s="3"/>
      <c r="B116" s="37"/>
      <c r="C116" s="3"/>
      <c r="D116" s="6"/>
      <c r="E116" s="38"/>
      <c r="F116" s="38"/>
      <c r="G116" s="39"/>
      <c r="H116" s="40"/>
      <c r="I116" s="41"/>
    </row>
    <row r="117" spans="1:9" s="2" customFormat="1" ht="11.25">
      <c r="A117" s="3"/>
      <c r="B117" s="37"/>
      <c r="C117" s="3"/>
      <c r="D117" s="6"/>
      <c r="E117" s="38"/>
      <c r="F117" s="38"/>
      <c r="G117" s="39"/>
      <c r="H117" s="40"/>
      <c r="I117" s="41"/>
    </row>
    <row r="118" spans="1:9" s="23" customFormat="1" ht="10.5">
      <c r="A118" s="56"/>
      <c r="B118" s="56"/>
      <c r="C118" s="57"/>
      <c r="D118" s="58"/>
      <c r="E118" s="62"/>
      <c r="F118" s="62"/>
      <c r="G118" s="62"/>
      <c r="I118" s="15"/>
    </row>
    <row r="119" spans="1:9" s="2" customFormat="1" ht="11.25">
      <c r="A119" s="3"/>
      <c r="B119" s="66"/>
      <c r="C119" s="3"/>
      <c r="D119" s="61"/>
      <c r="E119" s="38"/>
      <c r="F119" s="38"/>
      <c r="G119" s="38"/>
      <c r="H119" s="40"/>
      <c r="I119" s="41"/>
    </row>
    <row r="120" spans="1:9" s="2" customFormat="1" ht="11.25">
      <c r="A120" s="3"/>
      <c r="B120" s="66"/>
      <c r="C120" s="3"/>
      <c r="D120" s="61"/>
      <c r="E120" s="38"/>
      <c r="F120" s="38"/>
      <c r="G120" s="38"/>
      <c r="H120" s="40"/>
      <c r="I120" s="41"/>
    </row>
    <row r="121" spans="1:9" s="2" customFormat="1" ht="11.25">
      <c r="A121" s="3"/>
      <c r="B121" s="60"/>
      <c r="C121" s="3"/>
      <c r="D121" s="61"/>
      <c r="E121" s="38"/>
      <c r="F121" s="38"/>
      <c r="G121" s="38"/>
      <c r="H121" s="40"/>
      <c r="I121" s="41"/>
    </row>
    <row r="122" spans="1:9" s="2" customFormat="1" ht="11.25">
      <c r="A122" s="3"/>
      <c r="B122" s="60"/>
      <c r="C122" s="3"/>
      <c r="D122" s="61"/>
      <c r="E122" s="38"/>
      <c r="F122" s="38"/>
      <c r="G122" s="38"/>
      <c r="H122" s="40"/>
      <c r="I122" s="41"/>
    </row>
    <row r="123" spans="1:9" s="2" customFormat="1" ht="11.25">
      <c r="A123" s="3"/>
      <c r="B123" s="60"/>
      <c r="C123" s="3"/>
      <c r="D123" s="61"/>
      <c r="E123" s="38"/>
      <c r="F123" s="38"/>
      <c r="G123" s="38"/>
      <c r="H123" s="40"/>
      <c r="I123" s="41"/>
    </row>
    <row r="124" spans="1:9" s="2" customFormat="1" ht="11.25">
      <c r="A124" s="3"/>
      <c r="B124" s="60"/>
      <c r="C124" s="3"/>
      <c r="D124" s="61"/>
      <c r="E124" s="38"/>
      <c r="F124" s="38"/>
      <c r="G124" s="38"/>
      <c r="H124" s="40"/>
      <c r="I124" s="41"/>
    </row>
    <row r="125" spans="1:9" s="2" customFormat="1" ht="11.25">
      <c r="A125" s="3"/>
      <c r="B125" s="60"/>
      <c r="C125" s="3"/>
      <c r="D125" s="61"/>
      <c r="E125" s="38"/>
      <c r="F125" s="38"/>
      <c r="G125" s="38"/>
      <c r="H125" s="40"/>
      <c r="I125" s="41"/>
    </row>
    <row r="126" spans="1:9" s="2" customFormat="1" ht="11.25">
      <c r="A126" s="3"/>
      <c r="B126" s="60"/>
      <c r="C126" s="3"/>
      <c r="D126" s="61"/>
      <c r="E126" s="38"/>
      <c r="F126" s="38"/>
      <c r="G126" s="38"/>
      <c r="H126" s="40"/>
      <c r="I126" s="41"/>
    </row>
    <row r="127" spans="1:9" s="2" customFormat="1" ht="11.25">
      <c r="A127" s="3"/>
      <c r="B127" s="60"/>
      <c r="C127" s="3"/>
      <c r="D127" s="61"/>
      <c r="E127" s="38"/>
      <c r="F127" s="38"/>
      <c r="G127" s="38"/>
      <c r="H127" s="40"/>
      <c r="I127" s="41"/>
    </row>
    <row r="128" spans="1:9" s="2" customFormat="1" ht="11.25">
      <c r="A128" s="3"/>
      <c r="B128" s="60"/>
      <c r="C128" s="3"/>
      <c r="D128" s="61"/>
      <c r="E128" s="38"/>
      <c r="F128" s="38"/>
      <c r="G128" s="38"/>
      <c r="H128" s="40"/>
      <c r="I128" s="41"/>
    </row>
    <row r="129" spans="1:9" s="2" customFormat="1" ht="11.25">
      <c r="A129" s="3"/>
      <c r="B129" s="60"/>
      <c r="C129" s="3"/>
      <c r="D129" s="61"/>
      <c r="E129" s="38"/>
      <c r="F129" s="38"/>
      <c r="G129" s="38"/>
      <c r="H129" s="40"/>
      <c r="I129" s="41"/>
    </row>
    <row r="130" spans="1:9" s="2" customFormat="1" ht="11.25">
      <c r="A130" s="3"/>
      <c r="B130" s="60"/>
      <c r="C130" s="3"/>
      <c r="D130" s="61"/>
      <c r="E130" s="38"/>
      <c r="F130" s="38"/>
      <c r="G130" s="38"/>
      <c r="H130" s="40"/>
      <c r="I130" s="41"/>
    </row>
    <row r="131" spans="1:9" s="2" customFormat="1" ht="11.25">
      <c r="A131" s="3"/>
      <c r="B131" s="37"/>
      <c r="C131" s="3"/>
      <c r="D131" s="6"/>
      <c r="E131" s="38"/>
      <c r="F131" s="38"/>
      <c r="G131" s="39"/>
      <c r="H131" s="40"/>
      <c r="I131" s="41"/>
    </row>
    <row r="132" spans="1:9" s="2" customFormat="1" ht="11.25">
      <c r="A132" s="3"/>
      <c r="B132" s="37"/>
      <c r="C132" s="3"/>
      <c r="D132" s="6"/>
      <c r="E132" s="38"/>
      <c r="F132" s="38"/>
      <c r="G132" s="39"/>
      <c r="H132" s="40"/>
      <c r="I132" s="41"/>
    </row>
    <row r="133" spans="1:9" s="23" customFormat="1" ht="10.5">
      <c r="A133" s="56"/>
      <c r="B133" s="56"/>
      <c r="C133" s="57"/>
      <c r="D133" s="58"/>
      <c r="E133" s="62"/>
      <c r="F133" s="62"/>
      <c r="G133" s="62"/>
      <c r="I133" s="15"/>
    </row>
    <row r="134" spans="1:9" s="2" customFormat="1" ht="11.25">
      <c r="A134" s="3"/>
      <c r="B134" s="60"/>
      <c r="C134" s="3"/>
      <c r="D134" s="61"/>
      <c r="E134" s="38"/>
      <c r="F134" s="38"/>
      <c r="G134" s="38"/>
      <c r="H134" s="40"/>
      <c r="I134" s="41"/>
    </row>
    <row r="135" spans="1:9" s="2" customFormat="1" ht="11.25">
      <c r="A135" s="3"/>
      <c r="B135" s="60"/>
      <c r="C135" s="3"/>
      <c r="D135" s="61"/>
      <c r="E135" s="38"/>
      <c r="F135" s="38"/>
      <c r="G135" s="38"/>
      <c r="H135" s="40"/>
      <c r="I135" s="41"/>
    </row>
    <row r="136" spans="1:9" s="2" customFormat="1" ht="11.25">
      <c r="A136" s="3"/>
      <c r="B136" s="60"/>
      <c r="C136" s="3"/>
      <c r="D136" s="61"/>
      <c r="E136" s="38"/>
      <c r="F136" s="38"/>
      <c r="G136" s="38"/>
      <c r="H136" s="40"/>
      <c r="I136" s="41"/>
    </row>
    <row r="137" spans="1:9" s="2" customFormat="1" ht="11.25">
      <c r="A137" s="3"/>
      <c r="B137" s="60"/>
      <c r="C137" s="3"/>
      <c r="D137" s="61"/>
      <c r="E137" s="38"/>
      <c r="F137" s="38"/>
      <c r="G137" s="38"/>
      <c r="H137" s="40"/>
      <c r="I137" s="41"/>
    </row>
    <row r="138" spans="1:9" s="2" customFormat="1" ht="11.25">
      <c r="A138" s="3"/>
      <c r="B138" s="37"/>
      <c r="C138" s="3"/>
      <c r="D138" s="6"/>
      <c r="E138" s="38"/>
      <c r="F138" s="38"/>
      <c r="G138" s="39"/>
      <c r="H138" s="40"/>
      <c r="I138" s="41"/>
    </row>
    <row r="139" spans="1:9" s="2" customFormat="1" ht="11.25">
      <c r="A139" s="3"/>
      <c r="B139" s="37"/>
      <c r="C139" s="3"/>
      <c r="D139" s="6"/>
      <c r="E139" s="38"/>
      <c r="F139" s="38"/>
      <c r="G139" s="39"/>
      <c r="H139" s="40"/>
      <c r="I139" s="41"/>
    </row>
    <row r="140" spans="1:9" s="23" customFormat="1" ht="10.5">
      <c r="A140" s="56"/>
      <c r="B140" s="56"/>
      <c r="C140" s="57"/>
      <c r="D140" s="58"/>
      <c r="E140" s="62"/>
      <c r="F140" s="62"/>
      <c r="G140" s="62"/>
      <c r="I140" s="15"/>
    </row>
    <row r="141" spans="1:9" s="2" customFormat="1" ht="11.25">
      <c r="A141" s="3"/>
      <c r="B141" s="60"/>
      <c r="C141" s="3"/>
      <c r="D141" s="61"/>
      <c r="E141" s="38"/>
      <c r="F141" s="38"/>
      <c r="G141" s="38"/>
      <c r="H141" s="40"/>
      <c r="I141" s="41"/>
    </row>
    <row r="142" spans="1:9" s="2" customFormat="1" ht="11.25">
      <c r="A142" s="3"/>
      <c r="B142" s="60"/>
      <c r="C142" s="3"/>
      <c r="D142" s="61"/>
      <c r="E142" s="38"/>
      <c r="F142" s="38"/>
      <c r="G142" s="38"/>
      <c r="H142" s="40"/>
      <c r="I142" s="41"/>
    </row>
    <row r="143" spans="1:9" s="2" customFormat="1" ht="11.25">
      <c r="A143" s="3"/>
      <c r="B143" s="60"/>
      <c r="C143" s="3"/>
      <c r="D143" s="61"/>
      <c r="E143" s="38"/>
      <c r="F143" s="38"/>
      <c r="G143" s="38"/>
      <c r="H143" s="40"/>
      <c r="I143" s="41"/>
    </row>
    <row r="144" spans="1:9" s="2" customFormat="1" ht="11.25">
      <c r="A144" s="3"/>
      <c r="B144" s="60"/>
      <c r="C144" s="3"/>
      <c r="D144" s="61"/>
      <c r="E144" s="38"/>
      <c r="F144" s="38"/>
      <c r="G144" s="38"/>
      <c r="H144" s="40"/>
      <c r="I144" s="41"/>
    </row>
    <row r="145" spans="1:9" s="2" customFormat="1" ht="11.25">
      <c r="A145" s="3"/>
      <c r="B145" s="60"/>
      <c r="C145" s="3"/>
      <c r="D145" s="61"/>
      <c r="E145" s="38"/>
      <c r="F145" s="38"/>
      <c r="G145" s="38"/>
      <c r="H145" s="40"/>
      <c r="I145" s="41"/>
    </row>
    <row r="146" spans="1:9" s="2" customFormat="1" ht="11.25">
      <c r="A146" s="3"/>
      <c r="B146" s="60"/>
      <c r="C146" s="3"/>
      <c r="D146" s="61"/>
      <c r="E146" s="38"/>
      <c r="F146" s="38"/>
      <c r="G146" s="38"/>
      <c r="H146" s="40"/>
      <c r="I146" s="41"/>
    </row>
    <row r="147" spans="1:9" s="2" customFormat="1" ht="11.25">
      <c r="A147" s="3"/>
      <c r="B147" s="60"/>
      <c r="C147" s="3"/>
      <c r="D147" s="61"/>
      <c r="E147" s="38"/>
      <c r="F147" s="38"/>
      <c r="G147" s="38"/>
      <c r="H147" s="40"/>
      <c r="I147" s="41"/>
    </row>
    <row r="148" spans="1:9" s="2" customFormat="1" ht="11.25">
      <c r="A148" s="3"/>
      <c r="B148" s="60"/>
      <c r="C148" s="3"/>
      <c r="D148" s="61"/>
      <c r="E148" s="38"/>
      <c r="F148" s="38"/>
      <c r="G148" s="38"/>
      <c r="H148" s="40"/>
      <c r="I148" s="41"/>
    </row>
    <row r="149" spans="1:9" s="2" customFormat="1" ht="11.25">
      <c r="A149" s="3"/>
      <c r="B149" s="60"/>
      <c r="C149" s="3"/>
      <c r="D149" s="61"/>
      <c r="E149" s="38"/>
      <c r="F149" s="38"/>
      <c r="G149" s="38"/>
      <c r="H149" s="40"/>
      <c r="I149" s="41"/>
    </row>
    <row r="150" spans="1:9" s="2" customFormat="1" ht="11.25">
      <c r="A150" s="3"/>
      <c r="B150" s="60"/>
      <c r="C150" s="3"/>
      <c r="D150" s="61"/>
      <c r="E150" s="38"/>
      <c r="F150" s="38"/>
      <c r="G150" s="38"/>
      <c r="H150" s="40"/>
      <c r="I150" s="41"/>
    </row>
    <row r="151" spans="1:9" s="2" customFormat="1" ht="11.25">
      <c r="A151" s="3"/>
      <c r="B151" s="60"/>
      <c r="C151" s="3"/>
      <c r="D151" s="61"/>
      <c r="E151" s="38"/>
      <c r="F151" s="38"/>
      <c r="G151" s="38"/>
      <c r="H151" s="40"/>
      <c r="I151" s="41"/>
    </row>
    <row r="152" spans="1:9" s="2" customFormat="1" ht="11.25">
      <c r="A152" s="3"/>
      <c r="B152" s="60"/>
      <c r="C152" s="3"/>
      <c r="D152" s="61"/>
      <c r="E152" s="38"/>
      <c r="F152" s="38"/>
      <c r="G152" s="38"/>
      <c r="H152" s="40"/>
      <c r="I152" s="41"/>
    </row>
    <row r="153" spans="1:9" s="2" customFormat="1" ht="11.25">
      <c r="A153" s="3"/>
      <c r="B153" s="60"/>
      <c r="C153" s="3"/>
      <c r="D153" s="61"/>
      <c r="E153" s="38"/>
      <c r="F153" s="38"/>
      <c r="G153" s="38"/>
      <c r="H153" s="40"/>
      <c r="I153" s="41"/>
    </row>
    <row r="154" spans="1:9" s="2" customFormat="1" ht="11.25">
      <c r="A154" s="3"/>
      <c r="B154" s="60"/>
      <c r="C154" s="3"/>
      <c r="D154" s="61"/>
      <c r="E154" s="38"/>
      <c r="F154" s="38"/>
      <c r="G154" s="38"/>
      <c r="H154" s="40"/>
      <c r="I154" s="41"/>
    </row>
    <row r="155" spans="1:9" s="2" customFormat="1" ht="11.25">
      <c r="A155" s="3"/>
      <c r="B155" s="60"/>
      <c r="C155" s="3"/>
      <c r="D155" s="61"/>
      <c r="E155" s="38"/>
      <c r="F155" s="38"/>
      <c r="G155" s="38"/>
      <c r="H155" s="40"/>
      <c r="I155" s="41"/>
    </row>
    <row r="156" spans="1:9" s="2" customFormat="1" ht="11.25">
      <c r="A156" s="3"/>
      <c r="B156" s="60"/>
      <c r="C156" s="3"/>
      <c r="D156" s="61"/>
      <c r="E156" s="38"/>
      <c r="F156" s="38"/>
      <c r="G156" s="38"/>
      <c r="H156" s="40"/>
      <c r="I156" s="41"/>
    </row>
    <row r="157" spans="1:9" s="2" customFormat="1" ht="11.25">
      <c r="A157" s="3"/>
      <c r="B157" s="60"/>
      <c r="C157" s="3"/>
      <c r="D157" s="61"/>
      <c r="E157" s="38"/>
      <c r="F157" s="38"/>
      <c r="G157" s="38"/>
      <c r="H157" s="40"/>
      <c r="I157" s="41"/>
    </row>
    <row r="158" spans="1:9" s="2" customFormat="1" ht="11.25">
      <c r="A158" s="3"/>
      <c r="B158" s="37"/>
      <c r="C158" s="3"/>
      <c r="D158" s="6"/>
      <c r="E158" s="38"/>
      <c r="F158" s="38"/>
      <c r="G158" s="39"/>
      <c r="H158" s="40"/>
      <c r="I158" s="41"/>
    </row>
    <row r="159" spans="1:9" s="2" customFormat="1" ht="11.25">
      <c r="A159" s="3"/>
      <c r="B159" s="37"/>
      <c r="C159" s="3"/>
      <c r="D159" s="6"/>
      <c r="E159" s="38"/>
      <c r="F159" s="38"/>
      <c r="G159" s="39"/>
      <c r="H159" s="40"/>
      <c r="I159" s="41"/>
    </row>
    <row r="160" spans="1:9" s="23" customFormat="1" ht="10.5">
      <c r="A160" s="56"/>
      <c r="B160" s="56"/>
      <c r="C160" s="57"/>
      <c r="D160" s="58"/>
      <c r="E160" s="62"/>
      <c r="F160" s="62"/>
      <c r="G160" s="62"/>
      <c r="I160" s="15"/>
    </row>
    <row r="161" spans="1:9" s="2" customFormat="1" ht="11.25">
      <c r="A161" s="3"/>
      <c r="B161" s="60"/>
      <c r="C161" s="3"/>
      <c r="D161" s="61"/>
      <c r="E161" s="38"/>
      <c r="F161" s="38"/>
      <c r="G161" s="38"/>
      <c r="H161" s="40"/>
      <c r="I161" s="41"/>
    </row>
    <row r="162" spans="1:9" s="2" customFormat="1" ht="11.25">
      <c r="A162" s="3"/>
      <c r="B162" s="60"/>
      <c r="C162" s="3"/>
      <c r="D162" s="61"/>
      <c r="E162" s="38"/>
      <c r="F162" s="38"/>
      <c r="G162" s="38"/>
      <c r="H162" s="40"/>
      <c r="I162" s="41"/>
    </row>
    <row r="163" spans="1:9" s="2" customFormat="1" ht="11.25">
      <c r="A163" s="3"/>
      <c r="B163" s="60"/>
      <c r="C163" s="3"/>
      <c r="D163" s="61"/>
      <c r="E163" s="38"/>
      <c r="F163" s="38"/>
      <c r="G163" s="38"/>
      <c r="H163" s="40"/>
      <c r="I163" s="41"/>
    </row>
    <row r="164" spans="1:9" s="2" customFormat="1" ht="12.75" customHeight="1">
      <c r="A164" s="3"/>
      <c r="B164" s="60"/>
      <c r="C164" s="3"/>
      <c r="D164" s="61"/>
      <c r="E164" s="38"/>
      <c r="F164" s="38"/>
      <c r="G164" s="38"/>
      <c r="H164" s="40"/>
      <c r="I164" s="41"/>
    </row>
    <row r="165" spans="1:9" s="2" customFormat="1" ht="11.25">
      <c r="A165" s="3"/>
      <c r="B165" s="60"/>
      <c r="C165" s="3"/>
      <c r="D165" s="61"/>
      <c r="E165" s="38"/>
      <c r="F165" s="38"/>
      <c r="G165" s="38"/>
      <c r="H165" s="40"/>
      <c r="I165" s="41"/>
    </row>
    <row r="166" spans="1:9" s="2" customFormat="1" ht="11.25">
      <c r="A166" s="3"/>
      <c r="B166" s="60"/>
      <c r="C166" s="3"/>
      <c r="D166" s="61"/>
      <c r="E166" s="38"/>
      <c r="F166" s="38"/>
      <c r="G166" s="38"/>
      <c r="H166" s="40"/>
      <c r="I166" s="41"/>
    </row>
    <row r="167" spans="1:9" s="2" customFormat="1" ht="11.25">
      <c r="A167" s="3"/>
      <c r="B167" s="60"/>
      <c r="C167" s="3"/>
      <c r="D167" s="61"/>
      <c r="E167" s="38"/>
      <c r="F167" s="38"/>
      <c r="G167" s="38"/>
      <c r="H167" s="40"/>
      <c r="I167" s="41"/>
    </row>
    <row r="168" spans="1:9" s="2" customFormat="1" ht="11.25">
      <c r="A168" s="3"/>
      <c r="B168" s="60"/>
      <c r="C168" s="3"/>
      <c r="D168" s="65"/>
      <c r="E168" s="38"/>
      <c r="F168" s="38"/>
      <c r="G168" s="38"/>
      <c r="H168" s="40"/>
      <c r="I168" s="41"/>
    </row>
    <row r="169" spans="1:9" s="2" customFormat="1" ht="11.25">
      <c r="A169" s="3"/>
      <c r="B169" s="60"/>
      <c r="C169" s="3"/>
      <c r="D169" s="61"/>
      <c r="E169" s="38"/>
      <c r="F169" s="38"/>
      <c r="G169" s="38"/>
      <c r="H169" s="40"/>
      <c r="I169" s="41"/>
    </row>
    <row r="170" spans="1:9" s="2" customFormat="1" ht="11.25">
      <c r="A170" s="3"/>
      <c r="B170" s="60"/>
      <c r="C170" s="3"/>
      <c r="D170" s="61"/>
      <c r="E170" s="38"/>
      <c r="F170" s="38"/>
      <c r="G170" s="38"/>
      <c r="H170" s="40"/>
      <c r="I170" s="41"/>
    </row>
    <row r="171" spans="1:9" s="2" customFormat="1" ht="11.25">
      <c r="A171" s="3"/>
      <c r="B171" s="60"/>
      <c r="C171" s="3"/>
      <c r="D171" s="61"/>
      <c r="E171" s="38"/>
      <c r="F171" s="38"/>
      <c r="G171" s="38"/>
      <c r="H171" s="40"/>
      <c r="I171" s="41"/>
    </row>
    <row r="172" spans="1:9" s="2" customFormat="1" ht="11.25">
      <c r="A172" s="3"/>
      <c r="B172" s="37"/>
      <c r="C172" s="3"/>
      <c r="D172" s="6"/>
      <c r="E172" s="38"/>
      <c r="F172" s="38"/>
      <c r="G172" s="39"/>
      <c r="H172" s="40"/>
      <c r="I172" s="41"/>
    </row>
    <row r="173" spans="1:9" s="2" customFormat="1" ht="11.25">
      <c r="A173" s="3"/>
      <c r="B173" s="37"/>
      <c r="C173" s="3"/>
      <c r="D173" s="6"/>
      <c r="E173" s="38"/>
      <c r="F173" s="38"/>
      <c r="G173" s="39"/>
      <c r="H173" s="40"/>
      <c r="I173" s="41"/>
    </row>
    <row r="174" spans="1:9" s="23" customFormat="1" ht="10.5">
      <c r="A174" s="56"/>
      <c r="B174" s="56"/>
      <c r="C174" s="57"/>
      <c r="D174" s="58"/>
      <c r="E174" s="62"/>
      <c r="F174" s="62"/>
      <c r="G174" s="62"/>
      <c r="I174" s="15"/>
    </row>
    <row r="175" spans="1:9" s="2" customFormat="1" ht="11.25">
      <c r="A175" s="3"/>
      <c r="B175" s="60"/>
      <c r="C175" s="3"/>
      <c r="D175" s="61"/>
      <c r="E175" s="38"/>
      <c r="F175" s="38"/>
      <c r="G175" s="38"/>
      <c r="H175" s="40"/>
      <c r="I175" s="41"/>
    </row>
    <row r="176" spans="1:9" s="2" customFormat="1" ht="11.25">
      <c r="A176" s="3"/>
      <c r="B176" s="60"/>
      <c r="C176" s="3"/>
      <c r="D176" s="61"/>
      <c r="E176" s="38"/>
      <c r="F176" s="38"/>
      <c r="G176" s="38"/>
      <c r="H176" s="40"/>
      <c r="I176" s="41"/>
    </row>
    <row r="177" spans="1:9" s="2" customFormat="1" ht="11.25">
      <c r="A177" s="3"/>
      <c r="B177" s="60"/>
      <c r="C177" s="3"/>
      <c r="D177" s="61"/>
      <c r="E177" s="38"/>
      <c r="F177" s="38"/>
      <c r="G177" s="38"/>
      <c r="H177" s="40"/>
      <c r="I177" s="41"/>
    </row>
    <row r="178" spans="1:9" s="2" customFormat="1" ht="11.25">
      <c r="A178" s="3"/>
      <c r="B178" s="60"/>
      <c r="C178" s="3"/>
      <c r="D178" s="61"/>
      <c r="E178" s="38"/>
      <c r="F178" s="38"/>
      <c r="G178" s="38"/>
      <c r="H178" s="40"/>
      <c r="I178" s="41"/>
    </row>
    <row r="179" spans="1:9" s="2" customFormat="1" ht="11.25">
      <c r="A179" s="3"/>
      <c r="B179" s="60"/>
      <c r="C179" s="3"/>
      <c r="D179" s="61"/>
      <c r="E179" s="38"/>
      <c r="F179" s="38"/>
      <c r="G179" s="38"/>
      <c r="H179" s="40"/>
      <c r="I179" s="41"/>
    </row>
    <row r="180" spans="1:9" s="2" customFormat="1" ht="11.25">
      <c r="A180" s="3"/>
      <c r="B180" s="60"/>
      <c r="C180" s="3"/>
      <c r="D180" s="61"/>
      <c r="E180" s="38"/>
      <c r="F180" s="38"/>
      <c r="G180" s="38"/>
      <c r="H180" s="40"/>
      <c r="I180" s="41"/>
    </row>
    <row r="181" spans="1:9" s="2" customFormat="1" ht="11.25">
      <c r="A181" s="3"/>
      <c r="B181" s="37"/>
      <c r="C181" s="3"/>
      <c r="D181" s="6"/>
      <c r="E181" s="37"/>
      <c r="F181" s="37"/>
      <c r="G181" s="39"/>
      <c r="H181" s="40"/>
      <c r="I181" s="41"/>
    </row>
    <row r="182" spans="1:9" s="2" customFormat="1" ht="11.25">
      <c r="A182" s="3"/>
      <c r="B182" s="37"/>
      <c r="C182" s="3"/>
      <c r="D182" s="6"/>
      <c r="E182" s="38"/>
      <c r="F182" s="38"/>
      <c r="G182" s="39"/>
      <c r="H182" s="40"/>
      <c r="I182" s="41"/>
    </row>
    <row r="183" spans="1:9" s="23" customFormat="1" ht="10.5">
      <c r="A183" s="56"/>
      <c r="B183" s="56"/>
      <c r="C183" s="57"/>
      <c r="D183" s="58"/>
      <c r="E183" s="62"/>
      <c r="F183" s="62"/>
      <c r="G183" s="62"/>
      <c r="I183" s="15"/>
    </row>
    <row r="184" spans="1:9" s="2" customFormat="1" ht="11.25">
      <c r="A184" s="3"/>
      <c r="B184" s="60"/>
      <c r="C184" s="3"/>
      <c r="D184" s="61"/>
      <c r="E184" s="38"/>
      <c r="F184" s="38"/>
      <c r="G184" s="38"/>
      <c r="H184" s="40"/>
      <c r="I184" s="41"/>
    </row>
    <row r="185" spans="1:9" s="2" customFormat="1" ht="11.25">
      <c r="A185" s="3"/>
      <c r="B185" s="60"/>
      <c r="C185" s="3"/>
      <c r="D185" s="61"/>
      <c r="E185" s="38"/>
      <c r="F185" s="38"/>
      <c r="G185" s="38"/>
      <c r="H185" s="40"/>
      <c r="I185" s="41"/>
    </row>
    <row r="186" spans="1:9" s="2" customFormat="1" ht="11.25">
      <c r="A186" s="3"/>
      <c r="B186" s="60"/>
      <c r="C186" s="3"/>
      <c r="D186" s="61"/>
      <c r="E186" s="38"/>
      <c r="F186" s="38"/>
      <c r="G186" s="38"/>
      <c r="H186" s="40"/>
      <c r="I186" s="41"/>
    </row>
    <row r="187" spans="1:9" s="2" customFormat="1" ht="11.25">
      <c r="A187" s="3"/>
      <c r="B187" s="60"/>
      <c r="C187" s="3"/>
      <c r="D187" s="61"/>
      <c r="E187" s="38"/>
      <c r="F187" s="38"/>
      <c r="G187" s="38"/>
      <c r="H187" s="40"/>
      <c r="I187" s="41"/>
    </row>
    <row r="188" spans="1:9" s="2" customFormat="1" ht="11.25">
      <c r="A188" s="3"/>
      <c r="B188" s="60"/>
      <c r="C188" s="3"/>
      <c r="D188" s="61"/>
      <c r="E188" s="38"/>
      <c r="F188" s="38"/>
      <c r="G188" s="38"/>
      <c r="H188" s="40"/>
      <c r="I188" s="41"/>
    </row>
    <row r="189" spans="1:9" s="2" customFormat="1" ht="11.25">
      <c r="A189" s="3"/>
      <c r="B189" s="37"/>
      <c r="C189" s="3"/>
      <c r="D189" s="6"/>
      <c r="E189" s="38"/>
      <c r="F189" s="38"/>
      <c r="G189" s="39"/>
      <c r="H189" s="40"/>
      <c r="I189" s="41"/>
    </row>
    <row r="190" spans="1:9" s="2" customFormat="1" ht="11.25">
      <c r="A190" s="3"/>
      <c r="B190" s="37"/>
      <c r="C190" s="3"/>
      <c r="D190" s="6"/>
      <c r="E190" s="38"/>
      <c r="F190" s="38"/>
      <c r="G190" s="39"/>
      <c r="H190" s="40"/>
      <c r="I190" s="41"/>
    </row>
    <row r="191" spans="1:9" s="23" customFormat="1" ht="10.5">
      <c r="A191" s="56"/>
      <c r="B191" s="56"/>
      <c r="C191" s="57"/>
      <c r="D191" s="58"/>
      <c r="E191" s="62"/>
      <c r="F191" s="62"/>
      <c r="G191" s="62"/>
      <c r="I191" s="15"/>
    </row>
    <row r="192" spans="1:9" s="2" customFormat="1" ht="11.25">
      <c r="A192" s="3"/>
      <c r="B192" s="60"/>
      <c r="C192" s="3"/>
      <c r="D192" s="61"/>
      <c r="E192" s="38"/>
      <c r="F192" s="38"/>
      <c r="G192" s="38"/>
      <c r="H192" s="40"/>
      <c r="I192" s="41"/>
    </row>
    <row r="193" spans="1:9" s="2" customFormat="1" ht="11.25">
      <c r="A193" s="3"/>
      <c r="B193" s="60"/>
      <c r="C193" s="3"/>
      <c r="D193" s="61"/>
      <c r="E193" s="38"/>
      <c r="F193" s="38"/>
      <c r="G193" s="38"/>
      <c r="H193" s="40"/>
      <c r="I193" s="41"/>
    </row>
    <row r="194" spans="1:9" s="2" customFormat="1" ht="11.25">
      <c r="A194" s="3"/>
      <c r="B194" s="60"/>
      <c r="C194" s="3"/>
      <c r="D194" s="61"/>
      <c r="E194" s="38"/>
      <c r="F194" s="38"/>
      <c r="G194" s="38"/>
      <c r="H194" s="40"/>
      <c r="I194" s="41"/>
    </row>
    <row r="195" spans="1:9" s="2" customFormat="1" ht="11.25">
      <c r="A195" s="3"/>
      <c r="B195" s="37"/>
      <c r="C195" s="3"/>
      <c r="D195" s="6"/>
      <c r="E195" s="38"/>
      <c r="F195" s="38"/>
      <c r="G195" s="39"/>
      <c r="H195" s="40"/>
      <c r="I195" s="41"/>
    </row>
    <row r="196" spans="1:9" s="2" customFormat="1" ht="11.25">
      <c r="A196" s="3"/>
      <c r="C196" s="3"/>
      <c r="D196" s="61"/>
      <c r="E196" s="38"/>
      <c r="F196" s="38"/>
      <c r="G196" s="38"/>
      <c r="H196" s="6"/>
      <c r="I196" s="7"/>
    </row>
    <row r="197" spans="1:9" s="23" customFormat="1" ht="10.5">
      <c r="A197" s="56"/>
      <c r="B197" s="56"/>
      <c r="C197" s="57"/>
      <c r="D197" s="58"/>
      <c r="E197" s="62"/>
      <c r="F197" s="62"/>
      <c r="G197" s="62"/>
      <c r="I197" s="15"/>
    </row>
    <row r="198" spans="1:9" s="2" customFormat="1" ht="11.25">
      <c r="A198" s="3"/>
      <c r="B198" s="60"/>
      <c r="C198" s="3"/>
      <c r="D198" s="61"/>
      <c r="E198" s="38"/>
      <c r="F198" s="38"/>
      <c r="G198" s="38"/>
      <c r="H198" s="40"/>
      <c r="I198" s="41"/>
    </row>
    <row r="199" spans="1:9" s="2" customFormat="1" ht="11.25">
      <c r="A199" s="3"/>
      <c r="B199" s="60"/>
      <c r="C199" s="3"/>
      <c r="D199" s="61"/>
      <c r="E199" s="38"/>
      <c r="F199" s="38"/>
      <c r="G199" s="38"/>
      <c r="H199" s="40"/>
      <c r="I199" s="41"/>
    </row>
    <row r="200" spans="1:9" s="2" customFormat="1" ht="11.25">
      <c r="A200" s="3"/>
      <c r="B200" s="60"/>
      <c r="C200" s="3"/>
      <c r="D200" s="61"/>
      <c r="E200" s="38"/>
      <c r="F200" s="38"/>
      <c r="G200" s="38"/>
      <c r="H200" s="40"/>
      <c r="I200" s="41"/>
    </row>
    <row r="201" spans="1:9" s="2" customFormat="1" ht="11.25">
      <c r="A201" s="3"/>
      <c r="B201" s="60"/>
      <c r="C201" s="3"/>
      <c r="D201" s="61"/>
      <c r="E201" s="38"/>
      <c r="F201" s="38"/>
      <c r="G201" s="38"/>
      <c r="H201" s="40"/>
      <c r="I201" s="41"/>
    </row>
    <row r="202" spans="1:9" s="2" customFormat="1" ht="11.25">
      <c r="A202" s="3"/>
      <c r="B202" s="60"/>
      <c r="C202" s="3"/>
      <c r="D202" s="61"/>
      <c r="E202" s="38"/>
      <c r="F202" s="38"/>
      <c r="G202" s="38"/>
      <c r="H202" s="40"/>
      <c r="I202" s="41"/>
    </row>
    <row r="203" spans="1:9" s="2" customFormat="1" ht="11.25">
      <c r="A203" s="3"/>
      <c r="B203" s="60"/>
      <c r="C203" s="3"/>
      <c r="D203" s="61"/>
      <c r="E203" s="38"/>
      <c r="F203" s="38"/>
      <c r="G203" s="38"/>
      <c r="H203" s="40"/>
      <c r="I203" s="41"/>
    </row>
    <row r="204" spans="1:9" s="2" customFormat="1" ht="11.25">
      <c r="A204" s="3"/>
      <c r="B204" s="60"/>
      <c r="C204" s="3"/>
      <c r="D204" s="61"/>
      <c r="E204" s="38"/>
      <c r="F204" s="38"/>
      <c r="G204" s="38"/>
      <c r="H204" s="40"/>
      <c r="I204" s="41"/>
    </row>
    <row r="205" spans="1:9" s="2" customFormat="1" ht="11.25">
      <c r="A205" s="3"/>
      <c r="B205" s="60"/>
      <c r="C205" s="3"/>
      <c r="D205" s="61"/>
      <c r="E205" s="38"/>
      <c r="F205" s="38"/>
      <c r="G205" s="38"/>
      <c r="H205" s="40"/>
      <c r="I205" s="41"/>
    </row>
    <row r="206" spans="1:9" s="2" customFormat="1" ht="11.25">
      <c r="A206" s="3"/>
      <c r="B206" s="60"/>
      <c r="C206" s="3"/>
      <c r="D206" s="61"/>
      <c r="E206" s="38"/>
      <c r="F206" s="38"/>
      <c r="G206" s="38"/>
      <c r="H206" s="40"/>
      <c r="I206" s="41"/>
    </row>
    <row r="207" spans="1:9" s="2" customFormat="1" ht="11.25">
      <c r="A207" s="3"/>
      <c r="B207" s="60"/>
      <c r="C207" s="3"/>
      <c r="D207" s="61"/>
      <c r="E207" s="38"/>
      <c r="F207" s="38"/>
      <c r="G207" s="38"/>
      <c r="H207" s="40"/>
      <c r="I207" s="41"/>
    </row>
    <row r="208" spans="1:9" s="2" customFormat="1" ht="11.25">
      <c r="A208" s="3"/>
      <c r="B208" s="60"/>
      <c r="C208" s="3"/>
      <c r="D208" s="61"/>
      <c r="E208" s="38"/>
      <c r="F208" s="38"/>
      <c r="G208" s="38"/>
      <c r="H208" s="40"/>
      <c r="I208" s="41"/>
    </row>
    <row r="209" spans="1:9" s="2" customFormat="1" ht="11.25">
      <c r="A209" s="3"/>
      <c r="B209" s="60"/>
      <c r="C209" s="3"/>
      <c r="D209" s="61"/>
      <c r="E209" s="38"/>
      <c r="F209" s="38"/>
      <c r="G209" s="38"/>
      <c r="H209" s="40"/>
      <c r="I209" s="41"/>
    </row>
    <row r="210" spans="1:9" s="2" customFormat="1" ht="11.25">
      <c r="A210" s="3"/>
      <c r="B210" s="60"/>
      <c r="C210" s="3"/>
      <c r="D210" s="61"/>
      <c r="E210" s="38"/>
      <c r="F210" s="38"/>
      <c r="G210" s="38"/>
      <c r="H210" s="40"/>
      <c r="I210" s="41"/>
    </row>
    <row r="211" spans="1:9" s="2" customFormat="1" ht="11.25">
      <c r="A211" s="3"/>
      <c r="B211" s="37"/>
      <c r="C211" s="3"/>
      <c r="D211" s="6"/>
      <c r="E211" s="38"/>
      <c r="F211" s="38"/>
      <c r="G211" s="39"/>
      <c r="H211" s="40"/>
      <c r="I211" s="41"/>
    </row>
    <row r="212" spans="1:9" s="2" customFormat="1" ht="11.25">
      <c r="A212" s="3"/>
      <c r="B212" s="37"/>
      <c r="C212" s="3"/>
      <c r="D212" s="6"/>
      <c r="E212" s="38"/>
      <c r="F212" s="38"/>
      <c r="G212" s="39"/>
      <c r="H212" s="40"/>
      <c r="I212" s="41"/>
    </row>
    <row r="213" spans="1:9" s="23" customFormat="1" ht="10.5">
      <c r="A213" s="56"/>
      <c r="B213" s="56"/>
      <c r="C213" s="57"/>
      <c r="D213" s="58"/>
      <c r="E213" s="62"/>
      <c r="F213" s="62"/>
      <c r="G213" s="62"/>
      <c r="I213" s="15"/>
    </row>
    <row r="214" spans="1:9" s="2" customFormat="1" ht="11.25">
      <c r="A214" s="3"/>
      <c r="B214" s="60"/>
      <c r="C214" s="3"/>
      <c r="D214" s="61"/>
      <c r="E214" s="38"/>
      <c r="F214" s="38"/>
      <c r="G214" s="38"/>
      <c r="H214" s="40"/>
      <c r="I214" s="41"/>
    </row>
    <row r="215" spans="1:9" s="2" customFormat="1" ht="11.25">
      <c r="A215" s="3"/>
      <c r="B215" s="60"/>
      <c r="C215" s="3"/>
      <c r="D215" s="61"/>
      <c r="E215" s="38"/>
      <c r="F215" s="38"/>
      <c r="G215" s="38"/>
      <c r="H215" s="40"/>
      <c r="I215" s="41"/>
    </row>
    <row r="216" spans="1:9" s="2" customFormat="1" ht="11.25">
      <c r="A216" s="3"/>
      <c r="B216" s="60"/>
      <c r="C216" s="3"/>
      <c r="D216" s="61"/>
      <c r="E216" s="38"/>
      <c r="F216" s="38"/>
      <c r="G216" s="38"/>
      <c r="H216" s="40"/>
      <c r="I216" s="41"/>
    </row>
    <row r="217" spans="1:9" s="2" customFormat="1" ht="11.25">
      <c r="A217" s="3"/>
      <c r="B217" s="60"/>
      <c r="C217" s="3"/>
      <c r="D217" s="61"/>
      <c r="E217" s="38"/>
      <c r="F217" s="38"/>
      <c r="G217" s="38"/>
      <c r="H217" s="40"/>
      <c r="I217" s="41"/>
    </row>
    <row r="218" spans="1:9" s="2" customFormat="1" ht="11.25">
      <c r="A218" s="3"/>
      <c r="B218" s="37"/>
      <c r="C218" s="3"/>
      <c r="D218" s="6"/>
      <c r="E218" s="38"/>
      <c r="F218" s="38"/>
      <c r="G218" s="39"/>
      <c r="H218" s="40"/>
      <c r="I218" s="41"/>
    </row>
    <row r="219" spans="1:9" s="2" customFormat="1" ht="11.25">
      <c r="A219" s="3"/>
      <c r="C219" s="3"/>
      <c r="D219" s="6"/>
      <c r="E219" s="6"/>
      <c r="F219" s="6"/>
      <c r="G219" s="6"/>
      <c r="H219" s="6"/>
      <c r="I219" s="7"/>
    </row>
    <row r="220" spans="1:9" s="2" customFormat="1" ht="11.25">
      <c r="A220" s="3"/>
      <c r="B220" s="37"/>
      <c r="C220" s="3"/>
      <c r="D220" s="6"/>
      <c r="E220" s="38"/>
      <c r="F220" s="38"/>
      <c r="G220" s="39"/>
      <c r="H220" s="6"/>
      <c r="I220" s="7"/>
    </row>
    <row r="221" spans="1:9" s="2" customFormat="1" ht="11.25">
      <c r="A221" s="3"/>
      <c r="B221" s="37"/>
      <c r="C221" s="3"/>
      <c r="D221" s="6"/>
      <c r="E221" s="38"/>
      <c r="F221" s="38"/>
      <c r="G221" s="39"/>
      <c r="H221" s="40"/>
      <c r="I221" s="41"/>
    </row>
    <row r="222" spans="1:9" s="2" customFormat="1" ht="11.25">
      <c r="A222" s="3"/>
      <c r="B222" s="37"/>
      <c r="C222" s="3"/>
      <c r="D222" s="6"/>
      <c r="E222" s="38"/>
      <c r="F222" s="38"/>
      <c r="G222" s="39"/>
      <c r="H222" s="6"/>
      <c r="I222" s="7"/>
    </row>
    <row r="223" spans="1:9" s="2" customFormat="1" ht="11.25">
      <c r="A223" s="3"/>
      <c r="C223" s="3"/>
      <c r="D223" s="6"/>
      <c r="E223" s="6"/>
      <c r="F223" s="6"/>
      <c r="G223" s="6"/>
      <c r="H223" s="6"/>
      <c r="I223" s="7"/>
    </row>
    <row r="224" spans="1:9" s="2" customFormat="1" ht="11.25">
      <c r="A224" s="3"/>
      <c r="C224" s="3"/>
      <c r="D224" s="6"/>
      <c r="E224" s="6"/>
      <c r="F224" s="6"/>
      <c r="G224" s="6"/>
      <c r="H224" s="6"/>
      <c r="I224" s="7"/>
    </row>
    <row r="225" spans="1:9" s="2" customFormat="1" ht="11.25">
      <c r="A225" s="3"/>
      <c r="C225" s="3"/>
      <c r="D225" s="6"/>
      <c r="E225" s="6"/>
      <c r="F225" s="6"/>
      <c r="G225" s="6"/>
      <c r="H225" s="6"/>
      <c r="I225" s="7"/>
    </row>
    <row r="226" spans="1:9" s="2" customFormat="1" ht="11.25">
      <c r="A226" s="3"/>
      <c r="C226" s="3"/>
      <c r="D226" s="6"/>
      <c r="E226" s="6"/>
      <c r="F226" s="6"/>
      <c r="G226" s="6"/>
      <c r="H226" s="6"/>
      <c r="I226" s="7"/>
    </row>
    <row r="227" spans="1:9" s="2" customFormat="1" ht="11.25">
      <c r="A227" s="3"/>
      <c r="C227" s="3"/>
      <c r="D227" s="6"/>
      <c r="E227" s="6"/>
      <c r="F227" s="6"/>
      <c r="G227" s="6"/>
      <c r="H227" s="6"/>
      <c r="I227" s="7"/>
    </row>
    <row r="228" spans="1:9" s="2" customFormat="1" ht="11.25">
      <c r="A228" s="3"/>
      <c r="C228" s="3"/>
      <c r="D228" s="6"/>
      <c r="E228" s="6"/>
      <c r="F228" s="6"/>
      <c r="G228" s="6"/>
      <c r="H228" s="6"/>
      <c r="I228" s="7"/>
    </row>
    <row r="229" spans="1:9" s="2" customFormat="1" ht="11.25">
      <c r="A229" s="3"/>
      <c r="C229" s="3"/>
      <c r="D229" s="6"/>
      <c r="E229" s="6"/>
      <c r="F229" s="6"/>
      <c r="G229" s="6"/>
      <c r="H229" s="6"/>
      <c r="I229" s="7"/>
    </row>
    <row r="230" spans="1:9" s="2" customFormat="1" ht="11.25">
      <c r="A230" s="3"/>
      <c r="C230" s="3"/>
      <c r="D230" s="6"/>
      <c r="E230" s="6"/>
      <c r="F230" s="6"/>
      <c r="G230" s="6"/>
      <c r="H230" s="6"/>
      <c r="I230" s="7"/>
    </row>
    <row r="231" spans="1:9" s="2" customFormat="1" ht="11.25">
      <c r="A231" s="3"/>
      <c r="C231" s="3"/>
      <c r="D231" s="6"/>
      <c r="E231" s="6"/>
      <c r="F231" s="6"/>
      <c r="G231" s="6"/>
      <c r="H231" s="6"/>
      <c r="I231" s="7"/>
    </row>
    <row r="232" spans="1:9" s="2" customFormat="1" ht="11.25">
      <c r="A232" s="3"/>
      <c r="C232" s="3"/>
      <c r="D232" s="6"/>
      <c r="E232" s="6"/>
      <c r="F232" s="6"/>
      <c r="G232" s="6"/>
      <c r="H232" s="6"/>
      <c r="I232" s="7"/>
    </row>
    <row r="233" spans="1:9" s="2" customFormat="1" ht="11.25">
      <c r="A233" s="3"/>
      <c r="C233" s="3"/>
      <c r="D233" s="6"/>
      <c r="E233" s="6"/>
      <c r="F233" s="6"/>
      <c r="G233" s="6"/>
      <c r="H233" s="6"/>
      <c r="I233" s="7"/>
    </row>
    <row r="234" spans="1:9" s="2" customFormat="1" ht="11.25">
      <c r="A234" s="3"/>
      <c r="C234" s="3"/>
      <c r="D234" s="6"/>
      <c r="E234" s="6"/>
      <c r="F234" s="6"/>
      <c r="G234" s="6"/>
      <c r="H234" s="6"/>
      <c r="I234" s="7"/>
    </row>
    <row r="235" spans="1:9" s="2" customFormat="1" ht="11.25">
      <c r="A235" s="3"/>
      <c r="C235" s="3"/>
      <c r="D235" s="6"/>
      <c r="E235" s="6"/>
      <c r="F235" s="6"/>
      <c r="G235" s="6"/>
      <c r="H235" s="6"/>
      <c r="I235" s="7"/>
    </row>
    <row r="236" spans="1:9" s="2" customFormat="1" ht="11.25">
      <c r="A236" s="3"/>
      <c r="C236" s="3"/>
      <c r="D236" s="6"/>
      <c r="E236" s="6"/>
      <c r="F236" s="6"/>
      <c r="G236" s="6"/>
      <c r="H236" s="6"/>
      <c r="I236" s="7"/>
    </row>
    <row r="237" spans="1:9" s="2" customFormat="1" ht="11.25">
      <c r="A237" s="3"/>
      <c r="C237" s="3"/>
      <c r="D237" s="6"/>
      <c r="E237" s="6"/>
      <c r="F237" s="6"/>
      <c r="G237" s="6"/>
      <c r="H237" s="6"/>
      <c r="I237" s="7"/>
    </row>
    <row r="238" spans="1:9" s="2" customFormat="1" ht="11.25">
      <c r="A238" s="3"/>
      <c r="C238" s="3"/>
      <c r="D238" s="6"/>
      <c r="E238" s="6"/>
      <c r="F238" s="6"/>
      <c r="G238" s="6"/>
      <c r="H238" s="6"/>
      <c r="I238" s="7"/>
    </row>
    <row r="239" spans="1:9" s="2" customFormat="1" ht="11.25">
      <c r="A239" s="3"/>
      <c r="C239" s="3"/>
      <c r="D239" s="6"/>
      <c r="E239" s="6"/>
      <c r="F239" s="6"/>
      <c r="G239" s="6"/>
      <c r="H239" s="6"/>
      <c r="I239" s="7"/>
    </row>
    <row r="240" spans="1:9" s="2" customFormat="1" ht="11.25">
      <c r="A240" s="3"/>
      <c r="C240" s="3"/>
      <c r="D240" s="6"/>
      <c r="E240" s="6"/>
      <c r="F240" s="6"/>
      <c r="G240" s="6"/>
      <c r="H240" s="6"/>
      <c r="I240" s="7"/>
    </row>
    <row r="241" spans="1:9" s="2" customFormat="1" ht="11.25">
      <c r="A241" s="3"/>
      <c r="C241" s="3"/>
      <c r="D241" s="6"/>
      <c r="E241" s="6"/>
      <c r="F241" s="6"/>
      <c r="G241" s="6"/>
      <c r="H241" s="6"/>
      <c r="I241" s="7"/>
    </row>
    <row r="242" spans="1:9" s="2" customFormat="1" ht="11.25">
      <c r="A242" s="3"/>
      <c r="C242" s="3"/>
      <c r="D242" s="6"/>
      <c r="E242" s="6"/>
      <c r="F242" s="6"/>
      <c r="G242" s="6"/>
      <c r="H242" s="6"/>
      <c r="I242" s="7"/>
    </row>
    <row r="243" spans="1:9" s="2" customFormat="1" ht="11.25">
      <c r="A243" s="3"/>
      <c r="C243" s="3"/>
      <c r="D243" s="6"/>
      <c r="E243" s="6"/>
      <c r="F243" s="6"/>
      <c r="G243" s="6"/>
      <c r="H243" s="6"/>
      <c r="I243" s="7"/>
    </row>
    <row r="244" spans="1:9" s="2" customFormat="1" ht="11.25">
      <c r="A244" s="3"/>
      <c r="C244" s="3"/>
      <c r="D244" s="6"/>
      <c r="E244" s="6"/>
      <c r="F244" s="6"/>
      <c r="G244" s="6"/>
      <c r="H244" s="6"/>
      <c r="I244" s="7"/>
    </row>
    <row r="245" spans="1:8" s="2" customFormat="1" ht="11.25">
      <c r="A245" s="3"/>
      <c r="C245" s="3"/>
      <c r="D245" s="6"/>
      <c r="E245" s="6"/>
      <c r="F245" s="6"/>
      <c r="G245" s="6"/>
      <c r="H245" s="6"/>
    </row>
    <row r="246" spans="1:9" s="2" customFormat="1" ht="11.25">
      <c r="A246" s="3"/>
      <c r="C246" s="3"/>
      <c r="D246" s="6"/>
      <c r="E246" s="6"/>
      <c r="F246" s="6"/>
      <c r="G246" s="6"/>
      <c r="H246" s="6"/>
      <c r="I246" s="7"/>
    </row>
    <row r="247" spans="1:9" s="2" customFormat="1" ht="11.25">
      <c r="A247" s="3"/>
      <c r="C247" s="3"/>
      <c r="D247" s="6"/>
      <c r="E247" s="6"/>
      <c r="F247" s="6"/>
      <c r="G247" s="6"/>
      <c r="H247" s="6"/>
      <c r="I247" s="7"/>
    </row>
    <row r="248" spans="1:9" s="2" customFormat="1" ht="11.25">
      <c r="A248" s="3"/>
      <c r="C248" s="3"/>
      <c r="D248" s="6"/>
      <c r="E248" s="6"/>
      <c r="F248" s="6"/>
      <c r="G248" s="6"/>
      <c r="H248" s="6"/>
      <c r="I248" s="7"/>
    </row>
    <row r="249" spans="1:9" s="2" customFormat="1" ht="11.25">
      <c r="A249" s="3"/>
      <c r="C249" s="3"/>
      <c r="D249" s="6"/>
      <c r="E249" s="6"/>
      <c r="F249" s="6"/>
      <c r="G249" s="6"/>
      <c r="H249" s="6"/>
      <c r="I249" s="7"/>
    </row>
    <row r="250" spans="1:9" s="2" customFormat="1" ht="11.25">
      <c r="A250" s="3"/>
      <c r="C250" s="3"/>
      <c r="D250" s="6"/>
      <c r="E250" s="6"/>
      <c r="F250" s="6"/>
      <c r="G250" s="6"/>
      <c r="H250" s="6"/>
      <c r="I250" s="7"/>
    </row>
    <row r="251" spans="1:9" s="2" customFormat="1" ht="11.25">
      <c r="A251" s="3"/>
      <c r="C251" s="3"/>
      <c r="D251" s="6"/>
      <c r="E251" s="6"/>
      <c r="F251" s="6"/>
      <c r="G251" s="6"/>
      <c r="H251" s="6"/>
      <c r="I251" s="7"/>
    </row>
    <row r="252" spans="1:9" s="2" customFormat="1" ht="11.25">
      <c r="A252" s="3"/>
      <c r="C252" s="3"/>
      <c r="D252" s="6"/>
      <c r="E252" s="6"/>
      <c r="F252" s="6"/>
      <c r="G252" s="6"/>
      <c r="H252" s="6"/>
      <c r="I252" s="7"/>
    </row>
    <row r="253" spans="1:9" s="2" customFormat="1" ht="11.25">
      <c r="A253" s="3"/>
      <c r="C253" s="3"/>
      <c r="D253" s="6"/>
      <c r="E253" s="6"/>
      <c r="F253" s="6"/>
      <c r="G253" s="6"/>
      <c r="H253" s="6"/>
      <c r="I253" s="7"/>
    </row>
    <row r="254" spans="1:9" s="2" customFormat="1" ht="11.25">
      <c r="A254" s="3"/>
      <c r="C254" s="3"/>
      <c r="D254" s="6"/>
      <c r="E254" s="6"/>
      <c r="F254" s="6"/>
      <c r="G254" s="6"/>
      <c r="H254" s="6"/>
      <c r="I254" s="7"/>
    </row>
    <row r="255" spans="1:9" s="2" customFormat="1" ht="11.25">
      <c r="A255" s="3"/>
      <c r="C255" s="3"/>
      <c r="D255" s="6"/>
      <c r="E255" s="6"/>
      <c r="F255" s="6"/>
      <c r="G255" s="6"/>
      <c r="H255" s="6"/>
      <c r="I255" s="7"/>
    </row>
    <row r="256" spans="1:9" s="2" customFormat="1" ht="11.25">
      <c r="A256" s="3"/>
      <c r="C256" s="3"/>
      <c r="D256" s="6"/>
      <c r="E256" s="6"/>
      <c r="F256" s="6"/>
      <c r="G256" s="6"/>
      <c r="H256" s="6"/>
      <c r="I256" s="7"/>
    </row>
    <row r="257" spans="1:9" s="2" customFormat="1" ht="11.25">
      <c r="A257" s="3"/>
      <c r="C257" s="3"/>
      <c r="D257" s="6"/>
      <c r="E257" s="6"/>
      <c r="F257" s="6"/>
      <c r="G257" s="6"/>
      <c r="H257" s="6"/>
      <c r="I257" s="7"/>
    </row>
    <row r="258" spans="1:9" s="2" customFormat="1" ht="11.25">
      <c r="A258" s="3"/>
      <c r="C258" s="3"/>
      <c r="D258" s="6"/>
      <c r="E258" s="6"/>
      <c r="F258" s="6"/>
      <c r="G258" s="6"/>
      <c r="H258" s="6"/>
      <c r="I258" s="7"/>
    </row>
    <row r="259" spans="1:9" s="2" customFormat="1" ht="11.25">
      <c r="A259" s="3"/>
      <c r="C259" s="3"/>
      <c r="D259" s="6"/>
      <c r="E259" s="6"/>
      <c r="F259" s="6"/>
      <c r="G259" s="6"/>
      <c r="H259" s="6"/>
      <c r="I259" s="7"/>
    </row>
    <row r="260" spans="1:9" s="2" customFormat="1" ht="11.25">
      <c r="A260" s="3"/>
      <c r="C260" s="3"/>
      <c r="D260" s="6"/>
      <c r="E260" s="6"/>
      <c r="F260" s="6"/>
      <c r="G260" s="6"/>
      <c r="H260" s="6"/>
      <c r="I260" s="7"/>
    </row>
    <row r="261" spans="1:9" s="2" customFormat="1" ht="11.25">
      <c r="A261" s="3"/>
      <c r="C261" s="3"/>
      <c r="D261" s="6"/>
      <c r="E261" s="6"/>
      <c r="F261" s="6"/>
      <c r="G261" s="6"/>
      <c r="H261" s="6"/>
      <c r="I261" s="7"/>
    </row>
    <row r="262" spans="1:9" s="2" customFormat="1" ht="11.25">
      <c r="A262" s="3"/>
      <c r="C262" s="3"/>
      <c r="D262" s="6"/>
      <c r="E262" s="6"/>
      <c r="F262" s="6"/>
      <c r="G262" s="6"/>
      <c r="H262" s="6"/>
      <c r="I262" s="7"/>
    </row>
    <row r="263" spans="1:9" s="2" customFormat="1" ht="11.25">
      <c r="A263" s="3"/>
      <c r="C263" s="3"/>
      <c r="D263" s="6"/>
      <c r="E263" s="6"/>
      <c r="F263" s="6"/>
      <c r="G263" s="6"/>
      <c r="H263" s="6"/>
      <c r="I263" s="7"/>
    </row>
    <row r="264" spans="1:9" s="2" customFormat="1" ht="11.25">
      <c r="A264" s="3"/>
      <c r="C264" s="3"/>
      <c r="D264" s="6"/>
      <c r="E264" s="6"/>
      <c r="F264" s="6"/>
      <c r="G264" s="6"/>
      <c r="H264" s="6"/>
      <c r="I264" s="7"/>
    </row>
    <row r="265" spans="1:9" s="2" customFormat="1" ht="11.25">
      <c r="A265" s="3"/>
      <c r="C265" s="3"/>
      <c r="D265" s="6"/>
      <c r="E265" s="6"/>
      <c r="F265" s="6"/>
      <c r="G265" s="6"/>
      <c r="H265" s="6"/>
      <c r="I265" s="7"/>
    </row>
    <row r="266" spans="1:9" s="2" customFormat="1" ht="11.25">
      <c r="A266" s="3"/>
      <c r="C266" s="3"/>
      <c r="D266" s="6"/>
      <c r="E266" s="6"/>
      <c r="F266" s="6"/>
      <c r="G266" s="6"/>
      <c r="H266" s="6"/>
      <c r="I266" s="7"/>
    </row>
    <row r="267" spans="1:9" s="2" customFormat="1" ht="11.25">
      <c r="A267" s="3"/>
      <c r="C267" s="3"/>
      <c r="D267" s="6"/>
      <c r="E267" s="6"/>
      <c r="F267" s="6"/>
      <c r="G267" s="6"/>
      <c r="H267" s="6"/>
      <c r="I267" s="7"/>
    </row>
    <row r="268" spans="1:9" s="2" customFormat="1" ht="11.25">
      <c r="A268" s="3"/>
      <c r="C268" s="3"/>
      <c r="D268" s="6"/>
      <c r="E268" s="6"/>
      <c r="F268" s="6"/>
      <c r="G268" s="6"/>
      <c r="H268" s="6"/>
      <c r="I268" s="7"/>
    </row>
    <row r="269" spans="1:9" s="2" customFormat="1" ht="11.25">
      <c r="A269" s="3"/>
      <c r="C269" s="3"/>
      <c r="D269" s="6"/>
      <c r="E269" s="6"/>
      <c r="F269" s="6"/>
      <c r="G269" s="6"/>
      <c r="H269" s="6"/>
      <c r="I269" s="7"/>
    </row>
    <row r="270" spans="1:9" s="2" customFormat="1" ht="11.25">
      <c r="A270" s="3"/>
      <c r="C270" s="3"/>
      <c r="D270" s="6"/>
      <c r="E270" s="6"/>
      <c r="F270" s="6"/>
      <c r="G270" s="6"/>
      <c r="H270" s="6"/>
      <c r="I270" s="7"/>
    </row>
    <row r="271" spans="1:9" s="2" customFormat="1" ht="11.25">
      <c r="A271" s="3"/>
      <c r="C271" s="3"/>
      <c r="D271" s="6"/>
      <c r="E271" s="6"/>
      <c r="F271" s="6"/>
      <c r="G271" s="6"/>
      <c r="H271" s="6"/>
      <c r="I271" s="7"/>
    </row>
    <row r="272" spans="1:9" s="2" customFormat="1" ht="11.25">
      <c r="A272" s="3"/>
      <c r="C272" s="3"/>
      <c r="D272" s="6"/>
      <c r="E272" s="6"/>
      <c r="F272" s="6"/>
      <c r="G272" s="6"/>
      <c r="H272" s="6"/>
      <c r="I272" s="7"/>
    </row>
    <row r="273" spans="1:9" s="2" customFormat="1" ht="11.25">
      <c r="A273" s="3"/>
      <c r="C273" s="3"/>
      <c r="D273" s="6"/>
      <c r="E273" s="6"/>
      <c r="F273" s="6"/>
      <c r="G273" s="6"/>
      <c r="H273" s="6"/>
      <c r="I273" s="7"/>
    </row>
    <row r="274" spans="1:9" s="2" customFormat="1" ht="11.25">
      <c r="A274" s="3"/>
      <c r="C274" s="3"/>
      <c r="D274" s="6"/>
      <c r="E274" s="6"/>
      <c r="F274" s="6"/>
      <c r="G274" s="6"/>
      <c r="H274" s="6"/>
      <c r="I274" s="7"/>
    </row>
    <row r="275" spans="1:9" s="2" customFormat="1" ht="11.25">
      <c r="A275" s="3"/>
      <c r="C275" s="3"/>
      <c r="D275" s="6"/>
      <c r="E275" s="6"/>
      <c r="F275" s="6"/>
      <c r="G275" s="6"/>
      <c r="H275" s="6"/>
      <c r="I275" s="7"/>
    </row>
    <row r="276" spans="1:9" s="2" customFormat="1" ht="11.25">
      <c r="A276" s="3"/>
      <c r="C276" s="3"/>
      <c r="D276" s="6"/>
      <c r="E276" s="6"/>
      <c r="F276" s="6"/>
      <c r="G276" s="6"/>
      <c r="H276" s="6"/>
      <c r="I276" s="7"/>
    </row>
    <row r="277" spans="1:9" s="2" customFormat="1" ht="11.25">
      <c r="A277" s="3"/>
      <c r="C277" s="3"/>
      <c r="D277" s="6"/>
      <c r="E277" s="6"/>
      <c r="F277" s="6"/>
      <c r="G277" s="6"/>
      <c r="H277" s="6"/>
      <c r="I277" s="7"/>
    </row>
    <row r="278" spans="1:9" s="2" customFormat="1" ht="11.25">
      <c r="A278" s="3"/>
      <c r="C278" s="3"/>
      <c r="D278" s="6"/>
      <c r="E278" s="6"/>
      <c r="F278" s="6"/>
      <c r="G278" s="6"/>
      <c r="H278" s="6"/>
      <c r="I278" s="7"/>
    </row>
    <row r="279" spans="1:9" s="2" customFormat="1" ht="11.25">
      <c r="A279" s="3"/>
      <c r="C279" s="3"/>
      <c r="D279" s="6"/>
      <c r="E279" s="6"/>
      <c r="F279" s="6"/>
      <c r="G279" s="6"/>
      <c r="H279" s="6"/>
      <c r="I279" s="7"/>
    </row>
    <row r="280" spans="1:9" s="2" customFormat="1" ht="11.25">
      <c r="A280" s="3"/>
      <c r="C280" s="3"/>
      <c r="D280" s="6"/>
      <c r="E280" s="6"/>
      <c r="F280" s="6"/>
      <c r="G280" s="6"/>
      <c r="H280" s="6"/>
      <c r="I280" s="7"/>
    </row>
    <row r="281" spans="1:9" s="2" customFormat="1" ht="11.25">
      <c r="A281" s="3"/>
      <c r="C281" s="3"/>
      <c r="D281" s="6"/>
      <c r="E281" s="6"/>
      <c r="F281" s="6"/>
      <c r="G281" s="6"/>
      <c r="H281" s="6"/>
      <c r="I281" s="7"/>
    </row>
    <row r="282" spans="1:9" s="2" customFormat="1" ht="11.25">
      <c r="A282" s="3"/>
      <c r="C282" s="3"/>
      <c r="D282" s="6"/>
      <c r="E282" s="6"/>
      <c r="F282" s="6"/>
      <c r="G282" s="6"/>
      <c r="H282" s="6"/>
      <c r="I282" s="7"/>
    </row>
    <row r="283" spans="1:9" s="2" customFormat="1" ht="11.25">
      <c r="A283" s="3"/>
      <c r="C283" s="3"/>
      <c r="D283" s="6"/>
      <c r="E283" s="6"/>
      <c r="F283" s="6"/>
      <c r="G283" s="6"/>
      <c r="H283" s="6"/>
      <c r="I283" s="7"/>
    </row>
    <row r="284" spans="1:9" s="2" customFormat="1" ht="11.25">
      <c r="A284" s="3"/>
      <c r="C284" s="3"/>
      <c r="D284" s="6"/>
      <c r="E284" s="6"/>
      <c r="F284" s="6"/>
      <c r="G284" s="6"/>
      <c r="H284" s="6"/>
      <c r="I284" s="7"/>
    </row>
    <row r="285" spans="1:9" s="2" customFormat="1" ht="11.25">
      <c r="A285" s="3"/>
      <c r="C285" s="3"/>
      <c r="D285" s="6"/>
      <c r="E285" s="6"/>
      <c r="F285" s="6"/>
      <c r="G285" s="6"/>
      <c r="H285" s="6"/>
      <c r="I285" s="7"/>
    </row>
    <row r="286" spans="1:9" s="2" customFormat="1" ht="11.25">
      <c r="A286" s="3"/>
      <c r="C286" s="3"/>
      <c r="D286" s="6"/>
      <c r="E286" s="6"/>
      <c r="F286" s="6"/>
      <c r="G286" s="6"/>
      <c r="H286" s="6"/>
      <c r="I286" s="7"/>
    </row>
    <row r="287" spans="1:9" s="2" customFormat="1" ht="11.25">
      <c r="A287" s="3"/>
      <c r="C287" s="3"/>
      <c r="D287" s="6"/>
      <c r="E287" s="6"/>
      <c r="F287" s="6"/>
      <c r="G287" s="6"/>
      <c r="H287" s="6"/>
      <c r="I287" s="7"/>
    </row>
    <row r="288" spans="1:9" s="2" customFormat="1" ht="11.25">
      <c r="A288" s="3"/>
      <c r="C288" s="3"/>
      <c r="D288" s="6"/>
      <c r="E288" s="6"/>
      <c r="F288" s="6"/>
      <c r="G288" s="6"/>
      <c r="H288" s="6"/>
      <c r="I288" s="7"/>
    </row>
    <row r="289" spans="1:9" s="2" customFormat="1" ht="11.25">
      <c r="A289" s="3"/>
      <c r="C289" s="3"/>
      <c r="D289" s="6"/>
      <c r="E289" s="6"/>
      <c r="F289" s="6"/>
      <c r="G289" s="6"/>
      <c r="H289" s="6"/>
      <c r="I289" s="7"/>
    </row>
    <row r="290" spans="1:9" s="2" customFormat="1" ht="11.25">
      <c r="A290" s="3"/>
      <c r="C290" s="3"/>
      <c r="D290" s="6"/>
      <c r="E290" s="6"/>
      <c r="F290" s="6"/>
      <c r="G290" s="6"/>
      <c r="H290" s="6"/>
      <c r="I290" s="7"/>
    </row>
    <row r="291" spans="1:9" s="2" customFormat="1" ht="11.25">
      <c r="A291" s="3"/>
      <c r="C291" s="3"/>
      <c r="D291" s="6"/>
      <c r="E291" s="6"/>
      <c r="F291" s="6"/>
      <c r="G291" s="6"/>
      <c r="H291" s="6"/>
      <c r="I291" s="7"/>
    </row>
    <row r="292" spans="1:9" s="2" customFormat="1" ht="11.25">
      <c r="A292" s="3"/>
      <c r="C292" s="3"/>
      <c r="D292" s="6"/>
      <c r="E292" s="6"/>
      <c r="F292" s="6"/>
      <c r="G292" s="6"/>
      <c r="H292" s="6"/>
      <c r="I292" s="7"/>
    </row>
    <row r="293" spans="1:9" s="2" customFormat="1" ht="11.25">
      <c r="A293" s="3"/>
      <c r="C293" s="3"/>
      <c r="D293" s="6"/>
      <c r="E293" s="6"/>
      <c r="F293" s="6"/>
      <c r="G293" s="6"/>
      <c r="H293" s="6"/>
      <c r="I293" s="7"/>
    </row>
    <row r="294" spans="1:9" s="2" customFormat="1" ht="11.25">
      <c r="A294" s="3"/>
      <c r="C294" s="3"/>
      <c r="D294" s="6"/>
      <c r="E294" s="6"/>
      <c r="F294" s="6"/>
      <c r="G294" s="6"/>
      <c r="H294" s="6"/>
      <c r="I294" s="7"/>
    </row>
    <row r="295" spans="1:9" s="2" customFormat="1" ht="11.25">
      <c r="A295" s="3"/>
      <c r="C295" s="3"/>
      <c r="D295" s="6"/>
      <c r="E295" s="6"/>
      <c r="F295" s="6"/>
      <c r="G295" s="6"/>
      <c r="H295" s="6"/>
      <c r="I295" s="7"/>
    </row>
    <row r="296" spans="1:9" s="2" customFormat="1" ht="11.25">
      <c r="A296" s="3"/>
      <c r="C296" s="3"/>
      <c r="D296" s="6"/>
      <c r="E296" s="6"/>
      <c r="F296" s="6"/>
      <c r="G296" s="6"/>
      <c r="H296" s="6"/>
      <c r="I296" s="7"/>
    </row>
    <row r="297" spans="1:9" s="2" customFormat="1" ht="11.25">
      <c r="A297" s="3"/>
      <c r="C297" s="3"/>
      <c r="D297" s="6"/>
      <c r="E297" s="6"/>
      <c r="F297" s="6"/>
      <c r="G297" s="6"/>
      <c r="H297" s="6"/>
      <c r="I297" s="7"/>
    </row>
    <row r="298" spans="1:9" s="2" customFormat="1" ht="11.25">
      <c r="A298" s="3"/>
      <c r="C298" s="3"/>
      <c r="D298" s="6"/>
      <c r="E298" s="6"/>
      <c r="F298" s="6"/>
      <c r="G298" s="6"/>
      <c r="H298" s="6"/>
      <c r="I298" s="7"/>
    </row>
    <row r="299" spans="1:9" s="2" customFormat="1" ht="11.25">
      <c r="A299" s="3"/>
      <c r="C299" s="3"/>
      <c r="D299" s="6"/>
      <c r="E299" s="6"/>
      <c r="F299" s="6"/>
      <c r="G299" s="6"/>
      <c r="H299" s="6"/>
      <c r="I299" s="7"/>
    </row>
    <row r="300" spans="1:9" s="2" customFormat="1" ht="11.25">
      <c r="A300" s="3"/>
      <c r="C300" s="3"/>
      <c r="D300" s="6"/>
      <c r="E300" s="6"/>
      <c r="F300" s="6"/>
      <c r="G300" s="6"/>
      <c r="H300" s="6"/>
      <c r="I300" s="7"/>
    </row>
    <row r="301" spans="1:9" s="2" customFormat="1" ht="11.25">
      <c r="A301" s="3"/>
      <c r="C301" s="3"/>
      <c r="D301" s="6"/>
      <c r="E301" s="6"/>
      <c r="F301" s="6"/>
      <c r="G301" s="6"/>
      <c r="H301" s="6"/>
      <c r="I301" s="7"/>
    </row>
    <row r="302" spans="1:9" s="2" customFormat="1" ht="11.25">
      <c r="A302" s="3"/>
      <c r="C302" s="3"/>
      <c r="D302" s="6"/>
      <c r="E302" s="6"/>
      <c r="F302" s="6"/>
      <c r="G302" s="6"/>
      <c r="H302" s="6"/>
      <c r="I302" s="7"/>
    </row>
    <row r="303" spans="1:9" s="2" customFormat="1" ht="11.25">
      <c r="A303" s="3"/>
      <c r="C303" s="3"/>
      <c r="D303" s="6"/>
      <c r="E303" s="6"/>
      <c r="F303" s="6"/>
      <c r="G303" s="6"/>
      <c r="H303" s="6"/>
      <c r="I303" s="7"/>
    </row>
    <row r="304" spans="1:9" s="2" customFormat="1" ht="11.25">
      <c r="A304" s="3"/>
      <c r="C304" s="3"/>
      <c r="D304" s="6"/>
      <c r="E304" s="6"/>
      <c r="F304" s="6"/>
      <c r="G304" s="6"/>
      <c r="H304" s="6"/>
      <c r="I304" s="7"/>
    </row>
    <row r="305" spans="1:9" s="2" customFormat="1" ht="11.25">
      <c r="A305" s="3"/>
      <c r="C305" s="3"/>
      <c r="D305" s="6"/>
      <c r="E305" s="6"/>
      <c r="F305" s="6"/>
      <c r="G305" s="6"/>
      <c r="H305" s="6"/>
      <c r="I305" s="7"/>
    </row>
    <row r="306" spans="1:9" s="2" customFormat="1" ht="11.25">
      <c r="A306" s="3"/>
      <c r="C306" s="3"/>
      <c r="D306" s="6"/>
      <c r="E306" s="6"/>
      <c r="F306" s="6"/>
      <c r="G306" s="6"/>
      <c r="H306" s="6"/>
      <c r="I306" s="7"/>
    </row>
    <row r="307" spans="1:9" s="2" customFormat="1" ht="11.25">
      <c r="A307" s="3"/>
      <c r="C307" s="3"/>
      <c r="D307" s="6"/>
      <c r="E307" s="6"/>
      <c r="F307" s="6"/>
      <c r="G307" s="6"/>
      <c r="H307" s="6"/>
      <c r="I307" s="7"/>
    </row>
    <row r="308" spans="1:9" s="2" customFormat="1" ht="11.25">
      <c r="A308" s="3"/>
      <c r="C308" s="3"/>
      <c r="D308" s="6"/>
      <c r="E308" s="6"/>
      <c r="F308" s="6"/>
      <c r="G308" s="6"/>
      <c r="H308" s="6"/>
      <c r="I308" s="7"/>
    </row>
    <row r="309" spans="1:9" s="2" customFormat="1" ht="11.25">
      <c r="A309" s="3"/>
      <c r="C309" s="3"/>
      <c r="D309" s="6"/>
      <c r="E309" s="6"/>
      <c r="F309" s="6"/>
      <c r="G309" s="6"/>
      <c r="H309" s="6"/>
      <c r="I309" s="7"/>
    </row>
    <row r="310" spans="1:9" s="2" customFormat="1" ht="11.25">
      <c r="A310" s="3"/>
      <c r="C310" s="3"/>
      <c r="D310" s="6"/>
      <c r="E310" s="6"/>
      <c r="F310" s="6"/>
      <c r="G310" s="6"/>
      <c r="H310" s="6"/>
      <c r="I310" s="7"/>
    </row>
    <row r="311" spans="1:9" s="2" customFormat="1" ht="11.25">
      <c r="A311" s="3"/>
      <c r="C311" s="3"/>
      <c r="D311" s="6"/>
      <c r="E311" s="6"/>
      <c r="F311" s="6"/>
      <c r="G311" s="6"/>
      <c r="H311" s="6"/>
      <c r="I311" s="7"/>
    </row>
    <row r="312" spans="1:9" s="2" customFormat="1" ht="11.25">
      <c r="A312" s="3"/>
      <c r="C312" s="3"/>
      <c r="D312" s="6"/>
      <c r="E312" s="6"/>
      <c r="F312" s="6"/>
      <c r="G312" s="6"/>
      <c r="H312" s="6"/>
      <c r="I312" s="7"/>
    </row>
    <row r="313" spans="1:9" s="2" customFormat="1" ht="11.25">
      <c r="A313" s="3"/>
      <c r="C313" s="3"/>
      <c r="D313" s="6"/>
      <c r="E313" s="6"/>
      <c r="F313" s="6"/>
      <c r="G313" s="6"/>
      <c r="H313" s="6"/>
      <c r="I313" s="7"/>
    </row>
    <row r="314" spans="1:9" s="2" customFormat="1" ht="11.25">
      <c r="A314" s="3"/>
      <c r="C314" s="3"/>
      <c r="D314" s="6"/>
      <c r="E314" s="6"/>
      <c r="F314" s="6"/>
      <c r="G314" s="6"/>
      <c r="H314" s="6"/>
      <c r="I314" s="7"/>
    </row>
    <row r="315" spans="1:9" s="2" customFormat="1" ht="11.25">
      <c r="A315" s="3"/>
      <c r="C315" s="3"/>
      <c r="D315" s="6"/>
      <c r="E315" s="6"/>
      <c r="F315" s="6"/>
      <c r="G315" s="6"/>
      <c r="H315" s="6"/>
      <c r="I315" s="7"/>
    </row>
    <row r="316" spans="1:9" s="2" customFormat="1" ht="11.25">
      <c r="A316" s="3"/>
      <c r="C316" s="3"/>
      <c r="D316" s="6"/>
      <c r="E316" s="6"/>
      <c r="F316" s="6"/>
      <c r="G316" s="6"/>
      <c r="H316" s="6"/>
      <c r="I316" s="7"/>
    </row>
    <row r="317" spans="1:9" s="2" customFormat="1" ht="11.25">
      <c r="A317" s="3"/>
      <c r="C317" s="3"/>
      <c r="D317" s="6"/>
      <c r="E317" s="6"/>
      <c r="F317" s="6"/>
      <c r="G317" s="6"/>
      <c r="H317" s="6"/>
      <c r="I317" s="7"/>
    </row>
    <row r="318" spans="1:9" s="2" customFormat="1" ht="11.25">
      <c r="A318" s="3"/>
      <c r="C318" s="3"/>
      <c r="D318" s="6"/>
      <c r="E318" s="6"/>
      <c r="F318" s="6"/>
      <c r="G318" s="6"/>
      <c r="H318" s="6"/>
      <c r="I318" s="7"/>
    </row>
    <row r="319" spans="1:9" s="2" customFormat="1" ht="11.25">
      <c r="A319" s="3"/>
      <c r="C319" s="3"/>
      <c r="D319" s="6"/>
      <c r="E319" s="6"/>
      <c r="F319" s="6"/>
      <c r="G319" s="6"/>
      <c r="H319" s="6"/>
      <c r="I319" s="7"/>
    </row>
    <row r="320" spans="1:9" s="2" customFormat="1" ht="11.25">
      <c r="A320" s="3"/>
      <c r="C320" s="3"/>
      <c r="D320" s="6"/>
      <c r="E320" s="6"/>
      <c r="F320" s="6"/>
      <c r="G320" s="6"/>
      <c r="H320" s="6"/>
      <c r="I320" s="7"/>
    </row>
    <row r="321" spans="1:9" s="2" customFormat="1" ht="11.25">
      <c r="A321" s="3"/>
      <c r="C321" s="3"/>
      <c r="D321" s="6"/>
      <c r="E321" s="6"/>
      <c r="F321" s="6"/>
      <c r="G321" s="6"/>
      <c r="H321" s="6"/>
      <c r="I321" s="7"/>
    </row>
    <row r="322" spans="1:9" s="2" customFormat="1" ht="11.25">
      <c r="A322" s="3"/>
      <c r="C322" s="3"/>
      <c r="D322" s="6"/>
      <c r="E322" s="6"/>
      <c r="F322" s="6"/>
      <c r="G322" s="6"/>
      <c r="H322" s="6"/>
      <c r="I322" s="7"/>
    </row>
    <row r="323" spans="1:9" s="2" customFormat="1" ht="11.25">
      <c r="A323" s="3"/>
      <c r="C323" s="3"/>
      <c r="D323" s="6"/>
      <c r="E323" s="6"/>
      <c r="F323" s="6"/>
      <c r="G323" s="6"/>
      <c r="H323" s="6"/>
      <c r="I323" s="7"/>
    </row>
    <row r="324" spans="1:9" s="2" customFormat="1" ht="11.25">
      <c r="A324" s="3"/>
      <c r="C324" s="3"/>
      <c r="D324" s="6"/>
      <c r="E324" s="6"/>
      <c r="F324" s="6"/>
      <c r="G324" s="6"/>
      <c r="H324" s="6"/>
      <c r="I324" s="7"/>
    </row>
    <row r="325" spans="1:9" s="2" customFormat="1" ht="11.25">
      <c r="A325" s="3"/>
      <c r="C325" s="3"/>
      <c r="D325" s="6"/>
      <c r="E325" s="6"/>
      <c r="F325" s="6"/>
      <c r="G325" s="6"/>
      <c r="H325" s="6"/>
      <c r="I325" s="7"/>
    </row>
    <row r="326" spans="1:9" s="2" customFormat="1" ht="11.25">
      <c r="A326" s="3"/>
      <c r="C326" s="3"/>
      <c r="D326" s="6"/>
      <c r="E326" s="6"/>
      <c r="F326" s="6"/>
      <c r="G326" s="6"/>
      <c r="H326" s="6"/>
      <c r="I326" s="7"/>
    </row>
  </sheetData>
  <sheetProtection/>
  <mergeCells count="5">
    <mergeCell ref="A4:A6"/>
    <mergeCell ref="B4:B6"/>
    <mergeCell ref="C4:C6"/>
    <mergeCell ref="D4:D6"/>
    <mergeCell ref="E4:G4"/>
  </mergeCells>
  <printOptions horizontalCentered="1"/>
  <pageMargins left="0.25" right="0.25" top="0.75" bottom="0.75" header="0.3" footer="0.3"/>
  <pageSetup fitToHeight="0" horizontalDpi="1200" verticalDpi="12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210"/>
  <sheetViews>
    <sheetView tabSelected="1" zoomScaleSheetLayoutView="84" workbookViewId="0" topLeftCell="A1">
      <selection activeCell="A3" sqref="A3"/>
    </sheetView>
  </sheetViews>
  <sheetFormatPr defaultColWidth="9.33203125" defaultRowHeight="16.5" customHeight="1"/>
  <cols>
    <col min="1" max="1" width="13.16015625" style="78" customWidth="1"/>
    <col min="2" max="2" width="104.33203125" style="79" customWidth="1"/>
    <col min="3" max="3" width="9.33203125" style="80" customWidth="1"/>
    <col min="4" max="4" width="14.16015625" style="81" bestFit="1" customWidth="1"/>
    <col min="5" max="5" width="16" style="81" bestFit="1" customWidth="1"/>
    <col min="6" max="6" width="21.33203125" style="81" customWidth="1"/>
    <col min="7" max="7" width="5.33203125" style="79" customWidth="1"/>
    <col min="8" max="16384" width="9.33203125" style="79" customWidth="1"/>
  </cols>
  <sheetData>
    <row r="1" spans="7:142" ht="16.5" customHeight="1"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</row>
    <row r="2" spans="1:142" ht="16.5" customHeight="1">
      <c r="A2" s="83" t="str">
        <f>'Civil-Traditional'!B1</f>
        <v>SUSTAINABLE SITE BID TABULATION FOR - CEDARS WEST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</row>
    <row r="3" spans="1:142" ht="16.5" customHeight="1">
      <c r="A3" s="8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</row>
    <row r="4" spans="7:142" ht="16.5" customHeight="1" thickBot="1"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</row>
    <row r="5" spans="1:142" s="85" customFormat="1" ht="25.5" customHeight="1" thickTop="1">
      <c r="A5" s="238" t="s">
        <v>2</v>
      </c>
      <c r="B5" s="241" t="s">
        <v>3</v>
      </c>
      <c r="C5" s="238" t="s">
        <v>4</v>
      </c>
      <c r="D5" s="244" t="s">
        <v>0</v>
      </c>
      <c r="E5" s="247" t="s">
        <v>5</v>
      </c>
      <c r="F5" s="248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</row>
    <row r="6" spans="1:142" ht="16.5" customHeight="1">
      <c r="A6" s="239"/>
      <c r="B6" s="242"/>
      <c r="C6" s="239"/>
      <c r="D6" s="245"/>
      <c r="E6" s="86" t="s">
        <v>7</v>
      </c>
      <c r="F6" s="87">
        <f>F76</f>
        <v>0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</row>
    <row r="7" spans="1:142" ht="25.5" customHeight="1" thickBot="1">
      <c r="A7" s="240"/>
      <c r="B7" s="243"/>
      <c r="C7" s="240"/>
      <c r="D7" s="246"/>
      <c r="E7" s="88" t="s">
        <v>8</v>
      </c>
      <c r="F7" s="89" t="s">
        <v>1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</row>
    <row r="8" spans="1:142" s="96" customFormat="1" ht="16.5" customHeight="1" thickTop="1">
      <c r="A8" s="90" t="s">
        <v>31</v>
      </c>
      <c r="B8" s="91"/>
      <c r="C8" s="92"/>
      <c r="D8" s="93"/>
      <c r="E8" s="94"/>
      <c r="F8" s="93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</row>
    <row r="9" spans="1:142" ht="16.5" customHeight="1">
      <c r="A9" s="97">
        <v>1</v>
      </c>
      <c r="B9" s="98"/>
      <c r="C9" s="99"/>
      <c r="D9" s="100"/>
      <c r="E9" s="101"/>
      <c r="F9" s="102">
        <f aca="true" t="shared" si="0" ref="F9:F16">$D9*$E9</f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</row>
    <row r="10" spans="1:142" ht="16.5" customHeight="1">
      <c r="A10" s="97">
        <f aca="true" t="shared" si="1" ref="A10:A15">A9+1</f>
        <v>2</v>
      </c>
      <c r="B10" s="98"/>
      <c r="C10" s="99"/>
      <c r="D10" s="100"/>
      <c r="E10" s="101"/>
      <c r="F10" s="102">
        <f t="shared" si="0"/>
        <v>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</row>
    <row r="11" spans="1:142" ht="16.5" customHeight="1">
      <c r="A11" s="97">
        <f t="shared" si="1"/>
        <v>3</v>
      </c>
      <c r="B11" s="98"/>
      <c r="C11" s="99"/>
      <c r="D11" s="100"/>
      <c r="E11" s="101"/>
      <c r="F11" s="102">
        <f t="shared" si="0"/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</row>
    <row r="12" spans="1:142" ht="16.5" customHeight="1">
      <c r="A12" s="97">
        <f t="shared" si="1"/>
        <v>4</v>
      </c>
      <c r="B12" s="98"/>
      <c r="C12" s="99"/>
      <c r="D12" s="103"/>
      <c r="E12" s="101"/>
      <c r="F12" s="102">
        <f t="shared" si="0"/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</row>
    <row r="13" spans="1:142" ht="16.5" customHeight="1">
      <c r="A13" s="97">
        <f t="shared" si="1"/>
        <v>5</v>
      </c>
      <c r="B13" s="98"/>
      <c r="C13" s="99"/>
      <c r="D13" s="100"/>
      <c r="E13" s="101"/>
      <c r="F13" s="102">
        <f t="shared" si="0"/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</row>
    <row r="14" spans="1:142" ht="16.5" customHeight="1">
      <c r="A14" s="97">
        <f t="shared" si="1"/>
        <v>6</v>
      </c>
      <c r="B14" s="98"/>
      <c r="C14" s="99"/>
      <c r="D14" s="100"/>
      <c r="E14" s="101"/>
      <c r="F14" s="102">
        <f t="shared" si="0"/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</row>
    <row r="15" spans="1:142" ht="16.5" customHeight="1">
      <c r="A15" s="97">
        <f t="shared" si="1"/>
        <v>7</v>
      </c>
      <c r="B15" s="98"/>
      <c r="C15" s="99"/>
      <c r="D15" s="100"/>
      <c r="E15" s="101"/>
      <c r="F15" s="102">
        <f t="shared" si="0"/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</row>
    <row r="16" spans="1:142" ht="16.5" customHeight="1">
      <c r="A16" s="97">
        <v>8</v>
      </c>
      <c r="B16" s="98"/>
      <c r="C16" s="99"/>
      <c r="D16" s="100"/>
      <c r="E16" s="101"/>
      <c r="F16" s="102">
        <f t="shared" si="0"/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</row>
    <row r="17" spans="1:142" ht="16.5" customHeight="1" thickBot="1">
      <c r="A17" s="104"/>
      <c r="B17" s="105" t="s">
        <v>32</v>
      </c>
      <c r="C17" s="106"/>
      <c r="D17" s="107"/>
      <c r="E17" s="108"/>
      <c r="F17" s="109">
        <f>SUM(F9:F16)</f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</row>
    <row r="18" spans="1:142" ht="16.5" customHeight="1" thickBot="1" thickTop="1">
      <c r="A18" s="110"/>
      <c r="B18" s="111"/>
      <c r="C18" s="112"/>
      <c r="D18" s="113"/>
      <c r="E18" s="114"/>
      <c r="F18" s="115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</row>
    <row r="19" spans="1:13" s="82" customFormat="1" ht="16.5" customHeight="1" thickTop="1">
      <c r="A19" s="90" t="s">
        <v>45</v>
      </c>
      <c r="B19" s="116"/>
      <c r="C19" s="117"/>
      <c r="D19" s="118"/>
      <c r="E19" s="119"/>
      <c r="F19" s="120"/>
      <c r="G19" s="95"/>
      <c r="H19" s="95"/>
      <c r="I19" s="95"/>
      <c r="J19" s="95"/>
      <c r="K19" s="95"/>
      <c r="L19" s="95"/>
      <c r="M19" s="95"/>
    </row>
    <row r="20" spans="1:6" s="82" customFormat="1" ht="16.5" customHeight="1">
      <c r="A20" s="97">
        <v>9</v>
      </c>
      <c r="B20" s="98"/>
      <c r="C20" s="121"/>
      <c r="D20" s="122"/>
      <c r="E20" s="123"/>
      <c r="F20" s="124">
        <f aca="true" t="shared" si="2" ref="F20:F30">$D20*$E20</f>
        <v>0</v>
      </c>
    </row>
    <row r="21" spans="1:142" s="96" customFormat="1" ht="16.5" customHeight="1">
      <c r="A21" s="97">
        <f>A20+1</f>
        <v>10</v>
      </c>
      <c r="B21" s="125"/>
      <c r="C21" s="99"/>
      <c r="D21" s="122"/>
      <c r="E21" s="123"/>
      <c r="F21" s="126">
        <f t="shared" si="2"/>
        <v>0</v>
      </c>
      <c r="G21" s="82"/>
      <c r="H21" s="82"/>
      <c r="I21" s="82"/>
      <c r="J21" s="82"/>
      <c r="K21" s="82"/>
      <c r="L21" s="82"/>
      <c r="M21" s="82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</row>
    <row r="22" spans="1:142" ht="16.5" customHeight="1">
      <c r="A22" s="97">
        <f>A21+1</f>
        <v>11</v>
      </c>
      <c r="B22" s="125"/>
      <c r="C22" s="99"/>
      <c r="D22" s="122"/>
      <c r="E22" s="123"/>
      <c r="F22" s="126">
        <f t="shared" si="2"/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</row>
    <row r="23" spans="1:142" ht="15.75" customHeight="1">
      <c r="A23" s="97">
        <f>A22+1</f>
        <v>12</v>
      </c>
      <c r="B23" s="125"/>
      <c r="C23" s="99"/>
      <c r="D23" s="122"/>
      <c r="E23" s="123"/>
      <c r="F23" s="126">
        <f t="shared" si="2"/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</row>
    <row r="24" spans="1:142" ht="16.5" customHeight="1" thickBot="1">
      <c r="A24" s="127"/>
      <c r="B24" s="128" t="s">
        <v>33</v>
      </c>
      <c r="C24" s="129"/>
      <c r="D24" s="130"/>
      <c r="E24" s="131"/>
      <c r="F24" s="132">
        <f>SUM(F11:F16)</f>
        <v>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</row>
    <row r="25" spans="1:142" ht="16.5" customHeight="1" thickBot="1">
      <c r="A25" s="133"/>
      <c r="B25" s="134"/>
      <c r="C25" s="133"/>
      <c r="D25" s="135"/>
      <c r="E25" s="136"/>
      <c r="F25" s="136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</row>
    <row r="26" spans="1:142" ht="16.5" customHeight="1">
      <c r="A26" s="137" t="s">
        <v>46</v>
      </c>
      <c r="B26" s="138"/>
      <c r="C26" s="139"/>
      <c r="D26" s="140"/>
      <c r="E26" s="141"/>
      <c r="F26" s="120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</row>
    <row r="27" spans="1:142" ht="16.5" customHeight="1">
      <c r="A27" s="142">
        <v>13</v>
      </c>
      <c r="B27" s="98"/>
      <c r="C27" s="121"/>
      <c r="D27" s="143"/>
      <c r="E27" s="144"/>
      <c r="F27" s="124">
        <f t="shared" si="2"/>
        <v>0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</row>
    <row r="28" spans="1:142" ht="16.5" customHeight="1">
      <c r="A28" s="142">
        <f>A27+1</f>
        <v>14</v>
      </c>
      <c r="B28" s="125"/>
      <c r="C28" s="99"/>
      <c r="D28" s="143"/>
      <c r="E28" s="144"/>
      <c r="F28" s="126">
        <f t="shared" si="2"/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</row>
    <row r="29" spans="1:142" ht="16.5" customHeight="1">
      <c r="A29" s="142">
        <f>A28+1</f>
        <v>15</v>
      </c>
      <c r="B29" s="125"/>
      <c r="C29" s="99"/>
      <c r="D29" s="143"/>
      <c r="E29" s="144"/>
      <c r="F29" s="126">
        <f t="shared" si="2"/>
        <v>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</row>
    <row r="30" spans="1:142" ht="16.5" customHeight="1">
      <c r="A30" s="142">
        <f>A29+1</f>
        <v>16</v>
      </c>
      <c r="B30" s="125"/>
      <c r="C30" s="99"/>
      <c r="D30" s="143"/>
      <c r="E30" s="144"/>
      <c r="F30" s="126">
        <f t="shared" si="2"/>
        <v>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</row>
    <row r="31" spans="1:142" ht="16.5" customHeight="1">
      <c r="A31" s="142">
        <v>17</v>
      </c>
      <c r="B31" s="145"/>
      <c r="C31" s="99"/>
      <c r="D31" s="146"/>
      <c r="E31" s="147"/>
      <c r="F31" s="148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</row>
    <row r="32" spans="1:142" ht="16.5" customHeight="1" thickBot="1">
      <c r="A32" s="149"/>
      <c r="B32" s="128" t="s">
        <v>44</v>
      </c>
      <c r="C32" s="129"/>
      <c r="D32" s="130"/>
      <c r="E32" s="150"/>
      <c r="F32" s="132">
        <f>SUM(F18:F23)</f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</row>
    <row r="33" spans="2:142" ht="16.5" customHeight="1" thickBot="1">
      <c r="B33" s="151"/>
      <c r="C33" s="78"/>
      <c r="D33" s="152"/>
      <c r="E33" s="153"/>
      <c r="F33" s="15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</row>
    <row r="34" spans="1:142" ht="16.5" customHeight="1" thickTop="1">
      <c r="A34" s="90" t="s">
        <v>42</v>
      </c>
      <c r="B34" s="116"/>
      <c r="C34" s="117"/>
      <c r="D34" s="118"/>
      <c r="E34" s="119"/>
      <c r="F34" s="120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</row>
    <row r="35" spans="1:142" ht="16.5" customHeight="1">
      <c r="A35" s="97">
        <v>18</v>
      </c>
      <c r="B35" s="98"/>
      <c r="C35" s="99"/>
      <c r="D35" s="100"/>
      <c r="E35" s="156"/>
      <c r="F35" s="126">
        <f aca="true" t="shared" si="3" ref="F35:F61">$D35*$E35</f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</row>
    <row r="36" spans="1:142" ht="16.5" customHeight="1">
      <c r="A36" s="97">
        <f aca="true" t="shared" si="4" ref="A36:A61">A35+1</f>
        <v>19</v>
      </c>
      <c r="B36" s="98"/>
      <c r="C36" s="99"/>
      <c r="D36" s="103"/>
      <c r="E36" s="156"/>
      <c r="F36" s="126">
        <f t="shared" si="3"/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</row>
    <row r="37" spans="1:13" s="82" customFormat="1" ht="16.5" customHeight="1">
      <c r="A37" s="97">
        <f t="shared" si="4"/>
        <v>20</v>
      </c>
      <c r="B37" s="98"/>
      <c r="C37" s="99"/>
      <c r="D37" s="103"/>
      <c r="E37" s="156"/>
      <c r="F37" s="126">
        <f t="shared" si="3"/>
        <v>0</v>
      </c>
      <c r="G37" s="95"/>
      <c r="H37" s="95"/>
      <c r="I37" s="95"/>
      <c r="J37" s="95"/>
      <c r="K37" s="95"/>
      <c r="L37" s="95"/>
      <c r="M37" s="95"/>
    </row>
    <row r="38" spans="1:13" s="82" customFormat="1" ht="16.5" customHeight="1">
      <c r="A38" s="97">
        <f t="shared" si="4"/>
        <v>21</v>
      </c>
      <c r="B38" s="98"/>
      <c r="C38" s="99"/>
      <c r="D38" s="103"/>
      <c r="E38" s="156"/>
      <c r="F38" s="126">
        <f t="shared" si="3"/>
        <v>0</v>
      </c>
      <c r="G38" s="95"/>
      <c r="H38" s="95"/>
      <c r="I38" s="95"/>
      <c r="J38" s="95"/>
      <c r="K38" s="95"/>
      <c r="L38" s="95"/>
      <c r="M38" s="95"/>
    </row>
    <row r="39" spans="1:13" s="82" customFormat="1" ht="16.5" customHeight="1">
      <c r="A39" s="97">
        <f t="shared" si="4"/>
        <v>22</v>
      </c>
      <c r="B39" s="98"/>
      <c r="C39" s="99"/>
      <c r="D39" s="103"/>
      <c r="E39" s="156"/>
      <c r="F39" s="126">
        <f t="shared" si="3"/>
        <v>0</v>
      </c>
      <c r="G39" s="95"/>
      <c r="H39" s="95"/>
      <c r="I39" s="95"/>
      <c r="J39" s="95"/>
      <c r="K39" s="95"/>
      <c r="L39" s="95"/>
      <c r="M39" s="95"/>
    </row>
    <row r="40" spans="1:13" s="82" customFormat="1" ht="16.5" customHeight="1">
      <c r="A40" s="97">
        <f t="shared" si="4"/>
        <v>23</v>
      </c>
      <c r="B40" s="98"/>
      <c r="C40" s="99"/>
      <c r="D40" s="100"/>
      <c r="E40" s="156"/>
      <c r="F40" s="126">
        <f t="shared" si="3"/>
        <v>0</v>
      </c>
      <c r="G40" s="95"/>
      <c r="H40" s="95"/>
      <c r="I40" s="95"/>
      <c r="J40" s="95"/>
      <c r="K40" s="95"/>
      <c r="L40" s="95"/>
      <c r="M40" s="95"/>
    </row>
    <row r="41" spans="1:13" s="82" customFormat="1" ht="16.5" customHeight="1">
      <c r="A41" s="97">
        <f t="shared" si="4"/>
        <v>24</v>
      </c>
      <c r="B41" s="98"/>
      <c r="C41" s="99"/>
      <c r="D41" s="100"/>
      <c r="E41" s="156"/>
      <c r="F41" s="126">
        <f t="shared" si="3"/>
        <v>0</v>
      </c>
      <c r="G41" s="95"/>
      <c r="H41" s="95"/>
      <c r="I41" s="95"/>
      <c r="J41" s="95"/>
      <c r="K41" s="95"/>
      <c r="L41" s="95"/>
      <c r="M41" s="95"/>
    </row>
    <row r="42" spans="1:13" s="82" customFormat="1" ht="16.5" customHeight="1">
      <c r="A42" s="97">
        <f t="shared" si="4"/>
        <v>25</v>
      </c>
      <c r="B42" s="98"/>
      <c r="C42" s="99"/>
      <c r="D42" s="100"/>
      <c r="E42" s="156"/>
      <c r="F42" s="126">
        <f t="shared" si="3"/>
        <v>0</v>
      </c>
      <c r="G42" s="95"/>
      <c r="H42" s="95"/>
      <c r="I42" s="95"/>
      <c r="J42" s="95"/>
      <c r="K42" s="95"/>
      <c r="L42" s="95"/>
      <c r="M42" s="95"/>
    </row>
    <row r="43" spans="1:13" s="82" customFormat="1" ht="16.5" customHeight="1">
      <c r="A43" s="97">
        <f t="shared" si="4"/>
        <v>26</v>
      </c>
      <c r="B43" s="98"/>
      <c r="C43" s="99"/>
      <c r="D43" s="100"/>
      <c r="E43" s="156"/>
      <c r="F43" s="126">
        <f t="shared" si="3"/>
        <v>0</v>
      </c>
      <c r="G43" s="95"/>
      <c r="H43" s="95"/>
      <c r="I43" s="95"/>
      <c r="J43" s="95"/>
      <c r="K43" s="95"/>
      <c r="L43" s="95"/>
      <c r="M43" s="95"/>
    </row>
    <row r="44" spans="1:13" s="82" customFormat="1" ht="16.5" customHeight="1">
      <c r="A44" s="97">
        <f t="shared" si="4"/>
        <v>27</v>
      </c>
      <c r="B44" s="98"/>
      <c r="C44" s="99"/>
      <c r="D44" s="100"/>
      <c r="E44" s="156"/>
      <c r="F44" s="126">
        <f t="shared" si="3"/>
        <v>0</v>
      </c>
      <c r="G44" s="95"/>
      <c r="H44" s="95"/>
      <c r="I44" s="95"/>
      <c r="J44" s="95"/>
      <c r="K44" s="95"/>
      <c r="L44" s="95"/>
      <c r="M44" s="95"/>
    </row>
    <row r="45" spans="1:13" s="82" customFormat="1" ht="16.5" customHeight="1">
      <c r="A45" s="97">
        <f t="shared" si="4"/>
        <v>28</v>
      </c>
      <c r="B45" s="98"/>
      <c r="C45" s="99"/>
      <c r="D45" s="100"/>
      <c r="E45" s="156"/>
      <c r="F45" s="126">
        <f t="shared" si="3"/>
        <v>0</v>
      </c>
      <c r="G45" s="95"/>
      <c r="H45" s="95"/>
      <c r="I45" s="95"/>
      <c r="J45" s="95"/>
      <c r="K45" s="95"/>
      <c r="L45" s="95"/>
      <c r="M45" s="95"/>
    </row>
    <row r="46" spans="1:13" s="82" customFormat="1" ht="16.5" customHeight="1">
      <c r="A46" s="97">
        <f t="shared" si="4"/>
        <v>29</v>
      </c>
      <c r="B46" s="98"/>
      <c r="C46" s="99"/>
      <c r="D46" s="100"/>
      <c r="E46" s="156"/>
      <c r="F46" s="126">
        <f t="shared" si="3"/>
        <v>0</v>
      </c>
      <c r="G46" s="95"/>
      <c r="H46" s="95"/>
      <c r="I46" s="95"/>
      <c r="J46" s="95"/>
      <c r="K46" s="95"/>
      <c r="L46" s="95"/>
      <c r="M46" s="95"/>
    </row>
    <row r="47" spans="1:13" s="82" customFormat="1" ht="16.5" customHeight="1">
      <c r="A47" s="97">
        <f t="shared" si="4"/>
        <v>30</v>
      </c>
      <c r="B47" s="98"/>
      <c r="C47" s="99"/>
      <c r="D47" s="100"/>
      <c r="E47" s="156"/>
      <c r="F47" s="126">
        <f t="shared" si="3"/>
        <v>0</v>
      </c>
      <c r="G47" s="95"/>
      <c r="H47" s="95"/>
      <c r="I47" s="95"/>
      <c r="J47" s="95"/>
      <c r="K47" s="95"/>
      <c r="L47" s="95"/>
      <c r="M47" s="95"/>
    </row>
    <row r="48" spans="1:13" s="82" customFormat="1" ht="16.5" customHeight="1">
      <c r="A48" s="97">
        <f t="shared" si="4"/>
        <v>31</v>
      </c>
      <c r="B48" s="98"/>
      <c r="C48" s="99"/>
      <c r="D48" s="100"/>
      <c r="E48" s="156"/>
      <c r="F48" s="126">
        <f t="shared" si="3"/>
        <v>0</v>
      </c>
      <c r="G48" s="95"/>
      <c r="H48" s="95"/>
      <c r="I48" s="95"/>
      <c r="J48" s="95"/>
      <c r="K48" s="95"/>
      <c r="L48" s="95"/>
      <c r="M48" s="95"/>
    </row>
    <row r="49" spans="1:13" s="82" customFormat="1" ht="16.5" customHeight="1">
      <c r="A49" s="97">
        <f t="shared" si="4"/>
        <v>32</v>
      </c>
      <c r="B49" s="98"/>
      <c r="C49" s="99"/>
      <c r="D49" s="100"/>
      <c r="E49" s="156"/>
      <c r="F49" s="126">
        <f t="shared" si="3"/>
        <v>0</v>
      </c>
      <c r="G49" s="95"/>
      <c r="H49" s="95"/>
      <c r="I49" s="95"/>
      <c r="J49" s="95"/>
      <c r="K49" s="95"/>
      <c r="L49" s="95"/>
      <c r="M49" s="95"/>
    </row>
    <row r="50" spans="1:13" s="82" customFormat="1" ht="16.5" customHeight="1">
      <c r="A50" s="97">
        <f t="shared" si="4"/>
        <v>33</v>
      </c>
      <c r="B50" s="98"/>
      <c r="C50" s="99"/>
      <c r="D50" s="100"/>
      <c r="E50" s="156"/>
      <c r="F50" s="126">
        <f t="shared" si="3"/>
        <v>0</v>
      </c>
      <c r="G50" s="95"/>
      <c r="H50" s="95"/>
      <c r="I50" s="95"/>
      <c r="J50" s="95"/>
      <c r="K50" s="95"/>
      <c r="L50" s="95"/>
      <c r="M50" s="95"/>
    </row>
    <row r="51" spans="1:13" s="82" customFormat="1" ht="16.5" customHeight="1">
      <c r="A51" s="97">
        <f t="shared" si="4"/>
        <v>34</v>
      </c>
      <c r="B51" s="98"/>
      <c r="C51" s="99"/>
      <c r="D51" s="100"/>
      <c r="E51" s="156"/>
      <c r="F51" s="126">
        <f t="shared" si="3"/>
        <v>0</v>
      </c>
      <c r="G51" s="95"/>
      <c r="H51" s="95"/>
      <c r="I51" s="95"/>
      <c r="J51" s="95"/>
      <c r="K51" s="95"/>
      <c r="L51" s="95"/>
      <c r="M51" s="95"/>
    </row>
    <row r="52" spans="1:13" s="82" customFormat="1" ht="16.5" customHeight="1">
      <c r="A52" s="97">
        <f t="shared" si="4"/>
        <v>35</v>
      </c>
      <c r="B52" s="98"/>
      <c r="C52" s="99"/>
      <c r="D52" s="100"/>
      <c r="E52" s="156"/>
      <c r="F52" s="126">
        <f t="shared" si="3"/>
        <v>0</v>
      </c>
      <c r="G52" s="95"/>
      <c r="H52" s="95"/>
      <c r="I52" s="95"/>
      <c r="J52" s="95"/>
      <c r="K52" s="95"/>
      <c r="L52" s="95"/>
      <c r="M52" s="95"/>
    </row>
    <row r="53" spans="1:13" s="82" customFormat="1" ht="16.5" customHeight="1">
      <c r="A53" s="97">
        <f t="shared" si="4"/>
        <v>36</v>
      </c>
      <c r="B53" s="98"/>
      <c r="C53" s="99"/>
      <c r="D53" s="100"/>
      <c r="E53" s="156"/>
      <c r="F53" s="126">
        <f t="shared" si="3"/>
        <v>0</v>
      </c>
      <c r="G53" s="95"/>
      <c r="H53" s="95"/>
      <c r="I53" s="95"/>
      <c r="J53" s="95"/>
      <c r="K53" s="95"/>
      <c r="L53" s="95"/>
      <c r="M53" s="95"/>
    </row>
    <row r="54" spans="1:13" s="82" customFormat="1" ht="16.5" customHeight="1">
      <c r="A54" s="97">
        <f t="shared" si="4"/>
        <v>37</v>
      </c>
      <c r="B54" s="98"/>
      <c r="C54" s="99"/>
      <c r="D54" s="100"/>
      <c r="E54" s="156"/>
      <c r="F54" s="126">
        <f t="shared" si="3"/>
        <v>0</v>
      </c>
      <c r="G54" s="95"/>
      <c r="H54" s="95"/>
      <c r="I54" s="95"/>
      <c r="J54" s="95"/>
      <c r="K54" s="95"/>
      <c r="L54" s="95"/>
      <c r="M54" s="95"/>
    </row>
    <row r="55" spans="1:13" s="82" customFormat="1" ht="16.5" customHeight="1">
      <c r="A55" s="97">
        <f t="shared" si="4"/>
        <v>38</v>
      </c>
      <c r="B55" s="98"/>
      <c r="C55" s="99"/>
      <c r="D55" s="100"/>
      <c r="E55" s="156"/>
      <c r="F55" s="126">
        <f t="shared" si="3"/>
        <v>0</v>
      </c>
      <c r="G55" s="95"/>
      <c r="H55" s="95"/>
      <c r="I55" s="95"/>
      <c r="J55" s="95"/>
      <c r="K55" s="95"/>
      <c r="L55" s="95"/>
      <c r="M55" s="95"/>
    </row>
    <row r="56" spans="1:13" s="82" customFormat="1" ht="16.5" customHeight="1">
      <c r="A56" s="97">
        <f t="shared" si="4"/>
        <v>39</v>
      </c>
      <c r="B56" s="98"/>
      <c r="C56" s="99"/>
      <c r="D56" s="100"/>
      <c r="E56" s="156"/>
      <c r="F56" s="126">
        <f t="shared" si="3"/>
        <v>0</v>
      </c>
      <c r="G56" s="95"/>
      <c r="H56" s="95"/>
      <c r="I56" s="95"/>
      <c r="J56" s="95"/>
      <c r="K56" s="95"/>
      <c r="L56" s="95"/>
      <c r="M56" s="95"/>
    </row>
    <row r="57" spans="1:13" s="82" customFormat="1" ht="16.5" customHeight="1">
      <c r="A57" s="97">
        <f t="shared" si="4"/>
        <v>40</v>
      </c>
      <c r="B57" s="98"/>
      <c r="C57" s="99"/>
      <c r="D57" s="100"/>
      <c r="E57" s="156"/>
      <c r="F57" s="126">
        <f t="shared" si="3"/>
        <v>0</v>
      </c>
      <c r="G57" s="95"/>
      <c r="H57" s="95"/>
      <c r="I57" s="95"/>
      <c r="J57" s="95"/>
      <c r="K57" s="95"/>
      <c r="L57" s="95"/>
      <c r="M57" s="95"/>
    </row>
    <row r="58" spans="1:13" s="82" customFormat="1" ht="16.5" customHeight="1">
      <c r="A58" s="97">
        <f t="shared" si="4"/>
        <v>41</v>
      </c>
      <c r="B58" s="98"/>
      <c r="C58" s="99"/>
      <c r="D58" s="100"/>
      <c r="E58" s="156"/>
      <c r="F58" s="126">
        <f t="shared" si="3"/>
        <v>0</v>
      </c>
      <c r="G58" s="95"/>
      <c r="H58" s="95"/>
      <c r="I58" s="95"/>
      <c r="J58" s="95"/>
      <c r="K58" s="95"/>
      <c r="L58" s="95"/>
      <c r="M58" s="95"/>
    </row>
    <row r="59" spans="1:13" s="82" customFormat="1" ht="16.5" customHeight="1">
      <c r="A59" s="97">
        <f t="shared" si="4"/>
        <v>42</v>
      </c>
      <c r="B59" s="98"/>
      <c r="C59" s="99"/>
      <c r="D59" s="100"/>
      <c r="E59" s="156"/>
      <c r="F59" s="126">
        <f t="shared" si="3"/>
        <v>0</v>
      </c>
      <c r="G59" s="95"/>
      <c r="H59" s="95"/>
      <c r="I59" s="95"/>
      <c r="J59" s="95"/>
      <c r="K59" s="95"/>
      <c r="L59" s="95"/>
      <c r="M59" s="95"/>
    </row>
    <row r="60" spans="1:13" s="82" customFormat="1" ht="16.5" customHeight="1">
      <c r="A60" s="97">
        <f t="shared" si="4"/>
        <v>43</v>
      </c>
      <c r="B60" s="98"/>
      <c r="C60" s="99"/>
      <c r="D60" s="100"/>
      <c r="E60" s="156"/>
      <c r="F60" s="126">
        <f t="shared" si="3"/>
        <v>0</v>
      </c>
      <c r="G60" s="95"/>
      <c r="H60" s="95"/>
      <c r="I60" s="95"/>
      <c r="J60" s="95"/>
      <c r="K60" s="95"/>
      <c r="L60" s="95"/>
      <c r="M60" s="95"/>
    </row>
    <row r="61" spans="1:13" s="82" customFormat="1" ht="16.5" customHeight="1">
      <c r="A61" s="97">
        <f t="shared" si="4"/>
        <v>44</v>
      </c>
      <c r="B61" s="98"/>
      <c r="C61" s="99"/>
      <c r="D61" s="103"/>
      <c r="E61" s="156"/>
      <c r="F61" s="126">
        <f t="shared" si="3"/>
        <v>0</v>
      </c>
      <c r="G61" s="95"/>
      <c r="H61" s="95"/>
      <c r="I61" s="95"/>
      <c r="J61" s="95"/>
      <c r="K61" s="95"/>
      <c r="L61" s="95"/>
      <c r="M61" s="95"/>
    </row>
    <row r="62" spans="1:6" s="82" customFormat="1" ht="16.5" customHeight="1" thickBot="1">
      <c r="A62" s="104"/>
      <c r="B62" s="105" t="s">
        <v>34</v>
      </c>
      <c r="C62" s="106"/>
      <c r="D62" s="107"/>
      <c r="E62" s="131"/>
      <c r="F62" s="132">
        <f>SUM(F35:F61)</f>
        <v>0</v>
      </c>
    </row>
    <row r="63" spans="1:6" s="82" customFormat="1" ht="16.5" customHeight="1" thickBot="1" thickTop="1">
      <c r="A63" s="110"/>
      <c r="B63" s="111"/>
      <c r="C63" s="112"/>
      <c r="D63" s="113"/>
      <c r="E63" s="153"/>
      <c r="F63" s="155"/>
    </row>
    <row r="64" spans="1:142" s="96" customFormat="1" ht="16.5" customHeight="1" thickTop="1">
      <c r="A64" s="90" t="s">
        <v>43</v>
      </c>
      <c r="B64" s="116"/>
      <c r="C64" s="117"/>
      <c r="D64" s="118"/>
      <c r="E64" s="119"/>
      <c r="F64" s="120"/>
      <c r="G64" s="82"/>
      <c r="H64" s="82"/>
      <c r="I64" s="82"/>
      <c r="J64" s="82"/>
      <c r="K64" s="82"/>
      <c r="L64" s="82"/>
      <c r="M64" s="82"/>
      <c r="N64" s="82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</row>
    <row r="65" spans="1:142" ht="16.5" customHeight="1">
      <c r="A65" s="97">
        <f>A61+1</f>
        <v>45</v>
      </c>
      <c r="B65" s="98"/>
      <c r="C65" s="99"/>
      <c r="D65" s="100"/>
      <c r="E65" s="156"/>
      <c r="F65" s="126">
        <f>$D65*$E65</f>
        <v>0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</row>
    <row r="66" spans="1:142" ht="16.5" customHeight="1">
      <c r="A66" s="97">
        <f>A65+1</f>
        <v>46</v>
      </c>
      <c r="B66" s="98"/>
      <c r="C66" s="99"/>
      <c r="D66" s="100"/>
      <c r="E66" s="156"/>
      <c r="F66" s="126">
        <f>$D66*$E66</f>
        <v>0</v>
      </c>
      <c r="G66" s="82"/>
      <c r="H66" s="95"/>
      <c r="I66" s="95"/>
      <c r="J66" s="95"/>
      <c r="K66" s="95"/>
      <c r="L66" s="95"/>
      <c r="M66" s="95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</row>
    <row r="67" spans="1:142" ht="25.5" customHeight="1">
      <c r="A67" s="97">
        <f>A66+1</f>
        <v>47</v>
      </c>
      <c r="B67" s="98"/>
      <c r="C67" s="99"/>
      <c r="D67" s="100"/>
      <c r="E67" s="156"/>
      <c r="F67" s="126">
        <f>$D67*$E67</f>
        <v>0</v>
      </c>
      <c r="G67" s="95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</row>
    <row r="68" spans="1:142" ht="16.5" customHeight="1" thickBot="1">
      <c r="A68" s="104"/>
      <c r="B68" s="105" t="s">
        <v>35</v>
      </c>
      <c r="C68" s="106"/>
      <c r="D68" s="107"/>
      <c r="E68" s="131"/>
      <c r="F68" s="132">
        <f>SUM(F65:F67)</f>
        <v>0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</row>
    <row r="69" spans="1:142" ht="16.5" customHeight="1" thickBot="1" thickTop="1">
      <c r="A69" s="110"/>
      <c r="B69" s="111"/>
      <c r="C69" s="112"/>
      <c r="D69" s="113"/>
      <c r="E69" s="153"/>
      <c r="F69" s="155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</row>
    <row r="70" spans="1:13" s="82" customFormat="1" ht="16.5" customHeight="1" thickTop="1">
      <c r="A70" s="90" t="s">
        <v>36</v>
      </c>
      <c r="B70" s="116"/>
      <c r="C70" s="117"/>
      <c r="D70" s="118"/>
      <c r="E70" s="119"/>
      <c r="F70" s="120"/>
      <c r="G70" s="95"/>
      <c r="H70" s="95"/>
      <c r="I70" s="95"/>
      <c r="J70" s="95"/>
      <c r="K70" s="95"/>
      <c r="L70" s="95"/>
      <c r="M70" s="95"/>
    </row>
    <row r="71" spans="1:6" s="82" customFormat="1" ht="16.5" customHeight="1">
      <c r="A71" s="97">
        <v>48</v>
      </c>
      <c r="B71" s="98"/>
      <c r="C71" s="121"/>
      <c r="D71" s="122"/>
      <c r="E71" s="123"/>
      <c r="F71" s="124">
        <f>$D71*$E71</f>
        <v>0</v>
      </c>
    </row>
    <row r="72" spans="1:142" s="96" customFormat="1" ht="16.5" customHeight="1">
      <c r="A72" s="97">
        <v>49</v>
      </c>
      <c r="B72" s="125"/>
      <c r="C72" s="99"/>
      <c r="D72" s="122"/>
      <c r="E72" s="123"/>
      <c r="F72" s="126">
        <f>$D72*$E72</f>
        <v>0</v>
      </c>
      <c r="G72" s="82"/>
      <c r="H72" s="82"/>
      <c r="I72" s="82"/>
      <c r="J72" s="82"/>
      <c r="K72" s="82"/>
      <c r="L72" s="82"/>
      <c r="M72" s="82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</row>
    <row r="73" spans="1:142" ht="16.5" customHeight="1">
      <c r="A73" s="97">
        <v>50</v>
      </c>
      <c r="B73" s="125"/>
      <c r="C73" s="99"/>
      <c r="D73" s="122"/>
      <c r="E73" s="123"/>
      <c r="F73" s="126">
        <f>$D73*$E73</f>
        <v>0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</row>
    <row r="74" spans="1:142" ht="16.5" customHeight="1" thickBot="1">
      <c r="A74" s="104"/>
      <c r="B74" s="105" t="s">
        <v>37</v>
      </c>
      <c r="C74" s="106"/>
      <c r="D74" s="107"/>
      <c r="E74" s="131"/>
      <c r="F74" s="132">
        <f>SUM(F71:F73)</f>
        <v>0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</row>
    <row r="75" spans="1:142" ht="16.5" customHeight="1" thickBot="1" thickTop="1">
      <c r="A75" s="154"/>
      <c r="B75" s="157"/>
      <c r="C75" s="158"/>
      <c r="D75" s="159"/>
      <c r="E75" s="153"/>
      <c r="F75" s="155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</row>
    <row r="76" spans="1:142" ht="16.5" customHeight="1" thickBot="1">
      <c r="A76" s="196"/>
      <c r="B76" s="197" t="s">
        <v>47</v>
      </c>
      <c r="C76" s="198"/>
      <c r="D76" s="199"/>
      <c r="E76" s="200"/>
      <c r="F76" s="201">
        <f>SUM(F74+F68+F62+F32+F24+F17)</f>
        <v>0</v>
      </c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</row>
    <row r="77" spans="7:142" ht="16.5" customHeight="1"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</row>
    <row r="78" spans="7:142" ht="16.5" customHeight="1"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</row>
    <row r="79" spans="7:142" ht="16.5" customHeight="1"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</row>
    <row r="80" spans="7:142" ht="16.5" customHeight="1"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</row>
    <row r="81" spans="7:142" ht="16.5" customHeight="1">
      <c r="G81" s="95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</row>
    <row r="82" spans="7:142" ht="16.5" customHeight="1"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</row>
    <row r="83" spans="7:142" ht="16.5" customHeight="1"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</row>
    <row r="84" spans="7:142" ht="16.5" customHeight="1"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</row>
    <row r="85" spans="8:13" s="82" customFormat="1" ht="16.5" customHeight="1">
      <c r="H85" s="95"/>
      <c r="I85" s="95"/>
      <c r="J85" s="95"/>
      <c r="K85" s="95"/>
      <c r="L85" s="95"/>
      <c r="M85" s="95"/>
    </row>
    <row r="86" s="82" customFormat="1" ht="16.5" customHeight="1"/>
    <row r="87" spans="7:142" s="96" customFormat="1" ht="16.5" customHeight="1">
      <c r="G87" s="82"/>
      <c r="H87" s="82"/>
      <c r="I87" s="82"/>
      <c r="J87" s="82"/>
      <c r="K87" s="82"/>
      <c r="L87" s="82"/>
      <c r="M87" s="82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</row>
    <row r="88" spans="7:142" ht="16.5" customHeight="1"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</row>
    <row r="89" spans="7:142" ht="16.5" customHeight="1"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</row>
    <row r="90" spans="7:142" ht="16.5" customHeight="1"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</row>
    <row r="91" spans="7:142" ht="16.5" customHeight="1"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</row>
    <row r="92" spans="7:142" ht="16.5" customHeight="1"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</row>
    <row r="93" spans="7:142" ht="16.5" customHeight="1"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</row>
    <row r="94" spans="7:142" ht="16.5" customHeight="1"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</row>
    <row r="95" spans="7:142" ht="16.5" customHeight="1"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</row>
    <row r="96" spans="7:142" ht="16.5" customHeight="1"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</row>
    <row r="97" spans="7:142" ht="16.5" customHeight="1"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</row>
    <row r="98" spans="7:142" ht="16.5" customHeight="1"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</row>
    <row r="99" spans="7:142" ht="16.5" customHeight="1">
      <c r="G99" s="95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</row>
    <row r="100" spans="7:142" ht="16.5" customHeight="1"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</row>
    <row r="101" spans="7:142" ht="16.5" customHeight="1"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</row>
    <row r="102" spans="7:142" ht="16.5" customHeight="1"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</row>
    <row r="103" spans="7:142" ht="16.5" customHeight="1"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</row>
    <row r="104" spans="7:142" ht="16.5" customHeight="1"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</row>
    <row r="105" spans="8:13" s="82" customFormat="1" ht="16.5" customHeight="1">
      <c r="H105" s="95"/>
      <c r="I105" s="95"/>
      <c r="J105" s="95"/>
      <c r="K105" s="95"/>
      <c r="L105" s="95"/>
      <c r="M105" s="95"/>
    </row>
    <row r="106" s="82" customFormat="1" ht="16.5" customHeight="1">
      <c r="G106" s="95"/>
    </row>
    <row r="107" spans="7:142" s="96" customFormat="1" ht="16.5" customHeight="1">
      <c r="G107" s="82"/>
      <c r="H107" s="82"/>
      <c r="I107" s="82"/>
      <c r="J107" s="82"/>
      <c r="K107" s="82"/>
      <c r="L107" s="82"/>
      <c r="M107" s="82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</row>
    <row r="108" spans="7:142" ht="16.5" customHeight="1"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</row>
    <row r="109" spans="7:142" ht="16.5" customHeight="1"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</row>
    <row r="110" spans="7:142" ht="16.5" customHeight="1"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</row>
    <row r="111" spans="7:142" ht="16.5" customHeight="1"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</row>
    <row r="112" spans="7:142" ht="16.5" customHeight="1"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</row>
    <row r="113" spans="1:142" ht="16.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</row>
    <row r="114" spans="1:142" ht="16.5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</row>
    <row r="115" spans="1:142" ht="16.5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</row>
    <row r="116" spans="1:142" ht="16.5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</row>
    <row r="117" spans="1:142" ht="16.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</row>
    <row r="118" spans="1:142" ht="16.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</row>
    <row r="119" spans="1:142" ht="16.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</row>
    <row r="120" spans="1:13" s="82" customFormat="1" ht="16.5" customHeight="1">
      <c r="A120" s="78"/>
      <c r="B120" s="160"/>
      <c r="C120" s="78"/>
      <c r="D120" s="161"/>
      <c r="E120" s="153"/>
      <c r="F120" s="155"/>
      <c r="H120" s="95"/>
      <c r="I120" s="95"/>
      <c r="J120" s="95"/>
      <c r="K120" s="95"/>
      <c r="L120" s="95"/>
      <c r="M120" s="95"/>
    </row>
    <row r="121" spans="1:6" s="82" customFormat="1" ht="16.5" customHeight="1">
      <c r="A121" s="78"/>
      <c r="B121" s="160"/>
      <c r="C121" s="78"/>
      <c r="D121" s="161"/>
      <c r="E121" s="153"/>
      <c r="F121" s="155"/>
    </row>
    <row r="122" spans="1:142" s="96" customFormat="1" ht="16.5" customHeight="1">
      <c r="A122" s="162"/>
      <c r="B122" s="162"/>
      <c r="C122" s="163"/>
      <c r="D122" s="164"/>
      <c r="E122" s="165"/>
      <c r="F122" s="165"/>
      <c r="G122" s="82"/>
      <c r="H122" s="82"/>
      <c r="I122" s="82"/>
      <c r="J122" s="82"/>
      <c r="K122" s="82"/>
      <c r="L122" s="82"/>
      <c r="M122" s="82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</row>
    <row r="123" spans="2:142" ht="16.5" customHeight="1">
      <c r="B123" s="166"/>
      <c r="C123" s="78"/>
      <c r="D123" s="146"/>
      <c r="E123" s="153"/>
      <c r="F123" s="153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</row>
    <row r="124" spans="2:142" ht="16.5" customHeight="1">
      <c r="B124" s="166"/>
      <c r="C124" s="78"/>
      <c r="D124" s="146"/>
      <c r="E124" s="153"/>
      <c r="F124" s="153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</row>
    <row r="125" spans="2:142" ht="16.5" customHeight="1">
      <c r="B125" s="166"/>
      <c r="C125" s="78"/>
      <c r="D125" s="146"/>
      <c r="E125" s="153"/>
      <c r="F125" s="153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</row>
    <row r="126" spans="2:142" ht="16.5" customHeight="1">
      <c r="B126" s="166"/>
      <c r="C126" s="78"/>
      <c r="D126" s="146"/>
      <c r="E126" s="153"/>
      <c r="F126" s="153"/>
      <c r="G126" s="95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</row>
    <row r="127" spans="1:142" s="167" customFormat="1" ht="16.5" customHeight="1" thickBot="1">
      <c r="A127" s="78"/>
      <c r="B127" s="166"/>
      <c r="C127" s="78"/>
      <c r="D127" s="146"/>
      <c r="E127" s="153"/>
      <c r="F127" s="153"/>
      <c r="G127" s="82"/>
      <c r="H127" s="95"/>
      <c r="I127" s="95"/>
      <c r="J127" s="95"/>
      <c r="K127" s="95"/>
      <c r="L127" s="95"/>
      <c r="M127" s="95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</row>
    <row r="128" spans="1:6" s="82" customFormat="1" ht="16.5" customHeight="1" thickTop="1">
      <c r="A128" s="78"/>
      <c r="B128" s="166"/>
      <c r="C128" s="78"/>
      <c r="D128" s="146"/>
      <c r="E128" s="153"/>
      <c r="F128" s="153"/>
    </row>
    <row r="129" spans="1:142" s="96" customFormat="1" ht="16.5" customHeight="1">
      <c r="A129" s="78"/>
      <c r="B129" s="166"/>
      <c r="C129" s="78"/>
      <c r="D129" s="146"/>
      <c r="E129" s="153"/>
      <c r="F129" s="153"/>
      <c r="G129" s="82"/>
      <c r="H129" s="82"/>
      <c r="I129" s="82"/>
      <c r="J129" s="82"/>
      <c r="K129" s="82"/>
      <c r="L129" s="82"/>
      <c r="M129" s="82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</row>
    <row r="130" spans="2:142" ht="16.5" customHeight="1">
      <c r="B130" s="166"/>
      <c r="C130" s="78"/>
      <c r="D130" s="152"/>
      <c r="E130" s="153"/>
      <c r="F130" s="153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</row>
    <row r="131" spans="2:142" ht="16.5" customHeight="1">
      <c r="B131" s="166"/>
      <c r="C131" s="78"/>
      <c r="D131" s="146"/>
      <c r="E131" s="153"/>
      <c r="F131" s="153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</row>
    <row r="132" spans="2:142" ht="16.5" customHeight="1">
      <c r="B132" s="166"/>
      <c r="C132" s="78"/>
      <c r="D132" s="146"/>
      <c r="E132" s="153"/>
      <c r="F132" s="153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</row>
    <row r="133" spans="2:142" ht="16.5" customHeight="1">
      <c r="B133" s="166"/>
      <c r="C133" s="78"/>
      <c r="D133" s="146"/>
      <c r="E133" s="153"/>
      <c r="F133" s="153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</row>
    <row r="134" spans="2:142" ht="16.5" customHeight="1">
      <c r="B134" s="160"/>
      <c r="C134" s="78"/>
      <c r="D134" s="161"/>
      <c r="E134" s="153"/>
      <c r="F134" s="155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</row>
    <row r="135" spans="2:142" ht="16.5" customHeight="1">
      <c r="B135" s="160"/>
      <c r="C135" s="78"/>
      <c r="D135" s="161"/>
      <c r="E135" s="153"/>
      <c r="F135" s="155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</row>
    <row r="136" spans="1:142" ht="16.5" customHeight="1">
      <c r="A136" s="162"/>
      <c r="B136" s="162"/>
      <c r="C136" s="163"/>
      <c r="D136" s="164"/>
      <c r="E136" s="165"/>
      <c r="F136" s="165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</row>
    <row r="137" spans="2:142" ht="16.5" customHeight="1">
      <c r="B137" s="166"/>
      <c r="C137" s="78"/>
      <c r="D137" s="146"/>
      <c r="E137" s="153"/>
      <c r="F137" s="153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</row>
    <row r="138" spans="2:142" ht="16.5" customHeight="1">
      <c r="B138" s="166"/>
      <c r="C138" s="78"/>
      <c r="D138" s="146"/>
      <c r="E138" s="153"/>
      <c r="F138" s="153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</row>
    <row r="139" spans="2:142" ht="16.5" customHeight="1">
      <c r="B139" s="166"/>
      <c r="C139" s="78"/>
      <c r="D139" s="146"/>
      <c r="E139" s="153"/>
      <c r="F139" s="153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</row>
    <row r="140" spans="2:142" ht="16.5" customHeight="1">
      <c r="B140" s="166"/>
      <c r="C140" s="78"/>
      <c r="D140" s="146"/>
      <c r="E140" s="153"/>
      <c r="F140" s="153"/>
      <c r="G140" s="95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</row>
    <row r="141" spans="2:142" ht="16.5" customHeight="1">
      <c r="B141" s="166"/>
      <c r="C141" s="78"/>
      <c r="D141" s="146"/>
      <c r="E141" s="153"/>
      <c r="F141" s="153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</row>
    <row r="142" spans="2:142" ht="16.5" customHeight="1">
      <c r="B142" s="166"/>
      <c r="C142" s="78"/>
      <c r="D142" s="146"/>
      <c r="E142" s="153"/>
      <c r="F142" s="153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</row>
    <row r="143" spans="2:6" ht="16.5" customHeight="1">
      <c r="B143" s="160"/>
      <c r="C143" s="78"/>
      <c r="D143" s="161"/>
      <c r="E143" s="160"/>
      <c r="F143" s="155"/>
    </row>
    <row r="144" spans="2:6" ht="16.5" customHeight="1">
      <c r="B144" s="160"/>
      <c r="C144" s="78"/>
      <c r="D144" s="161"/>
      <c r="E144" s="153"/>
      <c r="F144" s="155"/>
    </row>
    <row r="145" spans="1:13" ht="16.5" customHeight="1">
      <c r="A145" s="162"/>
      <c r="B145" s="162"/>
      <c r="C145" s="163"/>
      <c r="D145" s="164"/>
      <c r="E145" s="165"/>
      <c r="F145" s="165"/>
      <c r="H145" s="82"/>
      <c r="I145" s="82"/>
      <c r="J145" s="82"/>
      <c r="K145" s="82"/>
      <c r="L145" s="82"/>
      <c r="M145" s="82"/>
    </row>
    <row r="146" spans="2:13" ht="16.5" customHeight="1">
      <c r="B146" s="166"/>
      <c r="C146" s="78"/>
      <c r="D146" s="146"/>
      <c r="E146" s="153"/>
      <c r="F146" s="153"/>
      <c r="H146" s="82"/>
      <c r="I146" s="82"/>
      <c r="J146" s="82"/>
      <c r="K146" s="82"/>
      <c r="L146" s="82"/>
      <c r="M146" s="82"/>
    </row>
    <row r="147" spans="1:13" s="82" customFormat="1" ht="16.5" customHeight="1">
      <c r="A147" s="78"/>
      <c r="B147" s="166"/>
      <c r="C147" s="78"/>
      <c r="D147" s="146"/>
      <c r="E147" s="153"/>
      <c r="F147" s="153"/>
      <c r="H147" s="96"/>
      <c r="I147" s="96"/>
      <c r="J147" s="96"/>
      <c r="K147" s="96"/>
      <c r="L147" s="96"/>
      <c r="M147" s="96"/>
    </row>
    <row r="148" spans="1:13" s="82" customFormat="1" ht="16.5" customHeight="1">
      <c r="A148" s="78"/>
      <c r="B148" s="166"/>
      <c r="C148" s="78"/>
      <c r="D148" s="146"/>
      <c r="E148" s="153"/>
      <c r="F148" s="153"/>
      <c r="H148" s="79"/>
      <c r="I148" s="79"/>
      <c r="J148" s="79"/>
      <c r="K148" s="79"/>
      <c r="L148" s="79"/>
      <c r="M148" s="79"/>
    </row>
    <row r="149" spans="1:13" s="96" customFormat="1" ht="16.5" customHeight="1">
      <c r="A149" s="78"/>
      <c r="B149" s="166"/>
      <c r="C149" s="78"/>
      <c r="D149" s="146"/>
      <c r="E149" s="153"/>
      <c r="F149" s="153"/>
      <c r="H149" s="79"/>
      <c r="I149" s="79"/>
      <c r="J149" s="79"/>
      <c r="K149" s="79"/>
      <c r="L149" s="79"/>
      <c r="M149" s="79"/>
    </row>
    <row r="150" spans="2:6" ht="16.5" customHeight="1">
      <c r="B150" s="166"/>
      <c r="C150" s="78"/>
      <c r="D150" s="146"/>
      <c r="E150" s="153"/>
      <c r="F150" s="153"/>
    </row>
    <row r="151" spans="2:6" ht="16.5" customHeight="1">
      <c r="B151" s="160"/>
      <c r="C151" s="78"/>
      <c r="D151" s="161"/>
      <c r="E151" s="153"/>
      <c r="F151" s="155"/>
    </row>
    <row r="152" spans="2:6" ht="16.5" customHeight="1">
      <c r="B152" s="160"/>
      <c r="C152" s="78"/>
      <c r="D152" s="161"/>
      <c r="E152" s="153"/>
      <c r="F152" s="155"/>
    </row>
    <row r="153" spans="1:6" ht="16.5" customHeight="1">
      <c r="A153" s="162"/>
      <c r="B153" s="162"/>
      <c r="C153" s="163"/>
      <c r="D153" s="164"/>
      <c r="E153" s="165"/>
      <c r="F153" s="165"/>
    </row>
    <row r="154" spans="2:6" ht="16.5" customHeight="1">
      <c r="B154" s="166"/>
      <c r="C154" s="78"/>
      <c r="D154" s="146"/>
      <c r="E154" s="153"/>
      <c r="F154" s="153"/>
    </row>
    <row r="155" spans="2:7" ht="16.5" customHeight="1" thickBot="1">
      <c r="B155" s="166"/>
      <c r="C155" s="78"/>
      <c r="D155" s="146"/>
      <c r="E155" s="153"/>
      <c r="F155" s="153"/>
      <c r="G155" s="167"/>
    </row>
    <row r="156" spans="2:7" ht="16.5" customHeight="1" thickTop="1">
      <c r="B156" s="166"/>
      <c r="C156" s="78"/>
      <c r="D156" s="146"/>
      <c r="E156" s="153"/>
      <c r="F156" s="153"/>
      <c r="G156" s="82"/>
    </row>
    <row r="157" spans="2:7" ht="16.5" customHeight="1">
      <c r="B157" s="160"/>
      <c r="C157" s="78"/>
      <c r="D157" s="161"/>
      <c r="E157" s="153"/>
      <c r="F157" s="155"/>
      <c r="G157" s="96"/>
    </row>
    <row r="158" spans="2:6" ht="16.5" customHeight="1">
      <c r="B158" s="82"/>
      <c r="C158" s="78"/>
      <c r="D158" s="146"/>
      <c r="E158" s="153"/>
      <c r="F158" s="153"/>
    </row>
    <row r="159" spans="1:13" ht="16.5" customHeight="1" thickBot="1">
      <c r="A159" s="162"/>
      <c r="B159" s="162"/>
      <c r="C159" s="163"/>
      <c r="D159" s="164"/>
      <c r="E159" s="165"/>
      <c r="F159" s="165"/>
      <c r="H159" s="167"/>
      <c r="I159" s="167"/>
      <c r="J159" s="167"/>
      <c r="K159" s="167"/>
      <c r="L159" s="167"/>
      <c r="M159" s="167"/>
    </row>
    <row r="160" spans="2:13" ht="16.5" customHeight="1" thickTop="1">
      <c r="B160" s="166"/>
      <c r="C160" s="78"/>
      <c r="D160" s="146"/>
      <c r="E160" s="153"/>
      <c r="F160" s="153"/>
      <c r="H160" s="82"/>
      <c r="I160" s="82"/>
      <c r="J160" s="82"/>
      <c r="K160" s="82"/>
      <c r="L160" s="82"/>
      <c r="M160" s="82"/>
    </row>
    <row r="161" spans="1:13" s="167" customFormat="1" ht="16.5" customHeight="1" thickBot="1">
      <c r="A161" s="78"/>
      <c r="B161" s="166"/>
      <c r="C161" s="78"/>
      <c r="D161" s="146"/>
      <c r="E161" s="153"/>
      <c r="F161" s="153"/>
      <c r="H161" s="96"/>
      <c r="I161" s="96"/>
      <c r="J161" s="96"/>
      <c r="K161" s="96"/>
      <c r="L161" s="96"/>
      <c r="M161" s="96"/>
    </row>
    <row r="162" spans="1:13" s="82" customFormat="1" ht="16.5" customHeight="1" thickTop="1">
      <c r="A162" s="78"/>
      <c r="B162" s="166"/>
      <c r="C162" s="78"/>
      <c r="D162" s="146"/>
      <c r="E162" s="153"/>
      <c r="F162" s="153"/>
      <c r="G162" s="79"/>
      <c r="H162" s="79"/>
      <c r="I162" s="79"/>
      <c r="J162" s="79"/>
      <c r="K162" s="79"/>
      <c r="L162" s="79"/>
      <c r="M162" s="79"/>
    </row>
    <row r="163" spans="1:13" s="96" customFormat="1" ht="16.5" customHeight="1">
      <c r="A163" s="78"/>
      <c r="B163" s="166"/>
      <c r="C163" s="78"/>
      <c r="D163" s="146"/>
      <c r="E163" s="153"/>
      <c r="F163" s="153"/>
      <c r="H163" s="79"/>
      <c r="I163" s="79"/>
      <c r="J163" s="79"/>
      <c r="K163" s="79"/>
      <c r="L163" s="79"/>
      <c r="M163" s="79"/>
    </row>
    <row r="164" spans="2:6" ht="16.5" customHeight="1">
      <c r="B164" s="166"/>
      <c r="C164" s="78"/>
      <c r="D164" s="146"/>
      <c r="E164" s="153"/>
      <c r="F164" s="153"/>
    </row>
    <row r="165" spans="2:6" ht="16.5" customHeight="1">
      <c r="B165" s="166"/>
      <c r="C165" s="78"/>
      <c r="D165" s="146"/>
      <c r="E165" s="153"/>
      <c r="F165" s="153"/>
    </row>
    <row r="166" spans="2:6" ht="16.5" customHeight="1">
      <c r="B166" s="166"/>
      <c r="C166" s="78"/>
      <c r="D166" s="146"/>
      <c r="E166" s="153"/>
      <c r="F166" s="153"/>
    </row>
    <row r="167" spans="2:6" ht="16.5" customHeight="1">
      <c r="B167" s="166"/>
      <c r="C167" s="78"/>
      <c r="D167" s="146"/>
      <c r="E167" s="153"/>
      <c r="F167" s="153"/>
    </row>
    <row r="168" spans="2:13" ht="16.5" customHeight="1">
      <c r="B168" s="166"/>
      <c r="C168" s="78"/>
      <c r="D168" s="146"/>
      <c r="E168" s="153"/>
      <c r="F168" s="153"/>
      <c r="H168" s="82"/>
      <c r="I168" s="82"/>
      <c r="J168" s="82"/>
      <c r="K168" s="82"/>
      <c r="L168" s="82"/>
      <c r="M168" s="82"/>
    </row>
    <row r="169" spans="2:13" ht="16.5" customHeight="1">
      <c r="B169" s="166"/>
      <c r="C169" s="78"/>
      <c r="D169" s="146"/>
      <c r="E169" s="153"/>
      <c r="F169" s="153"/>
      <c r="H169" s="82"/>
      <c r="I169" s="82"/>
      <c r="J169" s="82"/>
      <c r="K169" s="82"/>
      <c r="L169" s="82"/>
      <c r="M169" s="82"/>
    </row>
    <row r="170" spans="1:13" s="82" customFormat="1" ht="16.5" customHeight="1">
      <c r="A170" s="78"/>
      <c r="B170" s="166"/>
      <c r="C170" s="78"/>
      <c r="D170" s="146"/>
      <c r="E170" s="153"/>
      <c r="F170" s="153"/>
      <c r="G170" s="79"/>
      <c r="H170" s="96"/>
      <c r="I170" s="96"/>
      <c r="J170" s="96"/>
      <c r="K170" s="96"/>
      <c r="L170" s="96"/>
      <c r="M170" s="96"/>
    </row>
    <row r="171" spans="1:13" s="82" customFormat="1" ht="16.5" customHeight="1">
      <c r="A171" s="78"/>
      <c r="B171" s="166"/>
      <c r="C171" s="78"/>
      <c r="D171" s="146"/>
      <c r="E171" s="153"/>
      <c r="F171" s="153"/>
      <c r="G171" s="79"/>
      <c r="H171" s="79"/>
      <c r="I171" s="79"/>
      <c r="J171" s="79"/>
      <c r="K171" s="79"/>
      <c r="L171" s="79"/>
      <c r="M171" s="79"/>
    </row>
    <row r="172" spans="1:13" s="96" customFormat="1" ht="16.5" customHeight="1">
      <c r="A172" s="78"/>
      <c r="B172" s="166"/>
      <c r="C172" s="78"/>
      <c r="D172" s="146"/>
      <c r="E172" s="153"/>
      <c r="F172" s="153"/>
      <c r="G172" s="79"/>
      <c r="H172" s="79"/>
      <c r="I172" s="79"/>
      <c r="J172" s="79"/>
      <c r="K172" s="79"/>
      <c r="L172" s="79"/>
      <c r="M172" s="79"/>
    </row>
    <row r="173" spans="2:6" ht="16.5" customHeight="1">
      <c r="B173" s="160"/>
      <c r="C173" s="78"/>
      <c r="D173" s="161"/>
      <c r="E173" s="153"/>
      <c r="F173" s="155"/>
    </row>
    <row r="174" spans="2:6" ht="16.5" customHeight="1">
      <c r="B174" s="160"/>
      <c r="C174" s="78"/>
      <c r="D174" s="161"/>
      <c r="E174" s="153"/>
      <c r="F174" s="155"/>
    </row>
    <row r="175" spans="1:6" ht="16.5" customHeight="1">
      <c r="A175" s="162"/>
      <c r="B175" s="162"/>
      <c r="C175" s="163"/>
      <c r="D175" s="164"/>
      <c r="E175" s="165"/>
      <c r="F175" s="165"/>
    </row>
    <row r="176" spans="2:13" ht="16.5" customHeight="1" thickBot="1">
      <c r="B176" s="166"/>
      <c r="C176" s="78"/>
      <c r="D176" s="146"/>
      <c r="E176" s="153"/>
      <c r="F176" s="153"/>
      <c r="H176" s="167"/>
      <c r="I176" s="167"/>
      <c r="J176" s="167"/>
      <c r="K176" s="167"/>
      <c r="L176" s="167"/>
      <c r="M176" s="167"/>
    </row>
    <row r="177" spans="2:13" ht="16.5" customHeight="1" thickBot="1" thickTop="1">
      <c r="B177" s="166"/>
      <c r="C177" s="78"/>
      <c r="D177" s="146"/>
      <c r="E177" s="153"/>
      <c r="F177" s="153"/>
      <c r="G177" s="167"/>
      <c r="H177" s="82"/>
      <c r="I177" s="82"/>
      <c r="J177" s="82"/>
      <c r="K177" s="82"/>
      <c r="L177" s="82"/>
      <c r="M177" s="82"/>
    </row>
    <row r="178" spans="1:13" s="167" customFormat="1" ht="16.5" customHeight="1" thickBot="1" thickTop="1">
      <c r="A178" s="78"/>
      <c r="B178" s="166"/>
      <c r="C178" s="78"/>
      <c r="D178" s="146"/>
      <c r="E178" s="153"/>
      <c r="F178" s="153"/>
      <c r="G178" s="82"/>
      <c r="H178" s="96"/>
      <c r="I178" s="96"/>
      <c r="J178" s="96"/>
      <c r="K178" s="96"/>
      <c r="L178" s="96"/>
      <c r="M178" s="96"/>
    </row>
    <row r="179" spans="1:13" s="82" customFormat="1" ht="16.5" customHeight="1" thickTop="1">
      <c r="A179" s="78"/>
      <c r="B179" s="166"/>
      <c r="C179" s="78"/>
      <c r="D179" s="146"/>
      <c r="E179" s="153"/>
      <c r="F179" s="153"/>
      <c r="G179" s="96"/>
      <c r="H179" s="79"/>
      <c r="I179" s="79"/>
      <c r="J179" s="79"/>
      <c r="K179" s="79"/>
      <c r="L179" s="79"/>
      <c r="M179" s="79"/>
    </row>
    <row r="180" spans="1:13" s="96" customFormat="1" ht="16.5" customHeight="1">
      <c r="A180" s="78"/>
      <c r="B180" s="160"/>
      <c r="C180" s="78"/>
      <c r="D180" s="161"/>
      <c r="E180" s="153"/>
      <c r="F180" s="155"/>
      <c r="G180" s="79"/>
      <c r="H180" s="79"/>
      <c r="I180" s="79"/>
      <c r="J180" s="79"/>
      <c r="K180" s="79"/>
      <c r="L180" s="79"/>
      <c r="M180" s="79"/>
    </row>
    <row r="181" spans="2:6" ht="16.5" customHeight="1">
      <c r="B181" s="82"/>
      <c r="C181" s="78"/>
      <c r="D181" s="161"/>
      <c r="E181" s="161"/>
      <c r="F181" s="161"/>
    </row>
    <row r="182" spans="8:13" ht="16.5" customHeight="1" thickBot="1">
      <c r="H182" s="167"/>
      <c r="I182" s="167"/>
      <c r="J182" s="167"/>
      <c r="K182" s="167"/>
      <c r="L182" s="167"/>
      <c r="M182" s="167"/>
    </row>
    <row r="183" ht="16.5" customHeight="1" thickTop="1"/>
    <row r="184" spans="8:13" s="167" customFormat="1" ht="16.5" customHeight="1" thickBot="1">
      <c r="H184" s="96"/>
      <c r="I184" s="96"/>
      <c r="J184" s="96"/>
      <c r="K184" s="96"/>
      <c r="L184" s="96"/>
      <c r="M184" s="96"/>
    </row>
    <row r="185" ht="16.5" customHeight="1" thickTop="1"/>
    <row r="186" spans="7:13" s="96" customFormat="1" ht="16.5" customHeight="1">
      <c r="G186" s="79"/>
      <c r="H186" s="79"/>
      <c r="I186" s="79"/>
      <c r="J186" s="79"/>
      <c r="K186" s="79"/>
      <c r="L186" s="79"/>
      <c r="M186" s="79"/>
    </row>
    <row r="187" ht="16.5" customHeight="1">
      <c r="G187" s="82"/>
    </row>
    <row r="198" spans="8:13" ht="16.5" customHeight="1" thickBot="1">
      <c r="H198" s="167"/>
      <c r="I198" s="167"/>
      <c r="J198" s="167"/>
      <c r="K198" s="167"/>
      <c r="L198" s="167"/>
      <c r="M198" s="167"/>
    </row>
    <row r="199" spans="8:13" ht="16.5" customHeight="1" thickTop="1">
      <c r="H199" s="82"/>
      <c r="I199" s="82"/>
      <c r="J199" s="82"/>
      <c r="K199" s="82"/>
      <c r="L199" s="82"/>
      <c r="M199" s="82"/>
    </row>
    <row r="200" spans="7:13" s="167" customFormat="1" ht="16.5" customHeight="1" thickBot="1">
      <c r="G200" s="79"/>
      <c r="H200" s="96"/>
      <c r="I200" s="96"/>
      <c r="J200" s="96"/>
      <c r="K200" s="96"/>
      <c r="L200" s="96"/>
      <c r="M200" s="96"/>
    </row>
    <row r="201" spans="7:13" s="82" customFormat="1" ht="16.5" customHeight="1" thickTop="1">
      <c r="G201" s="79"/>
      <c r="H201" s="79"/>
      <c r="I201" s="79"/>
      <c r="J201" s="79"/>
      <c r="K201" s="79"/>
      <c r="L201" s="79"/>
      <c r="M201" s="79"/>
    </row>
    <row r="202" spans="7:13" s="96" customFormat="1" ht="16.5" customHeight="1">
      <c r="G202" s="79"/>
      <c r="H202" s="79"/>
      <c r="I202" s="79"/>
      <c r="J202" s="79"/>
      <c r="K202" s="79"/>
      <c r="L202" s="79"/>
      <c r="M202" s="79"/>
    </row>
    <row r="205" spans="8:13" ht="16.5" customHeight="1" thickBot="1">
      <c r="H205" s="167"/>
      <c r="I205" s="167"/>
      <c r="J205" s="167"/>
      <c r="K205" s="167"/>
      <c r="L205" s="167"/>
      <c r="M205" s="167"/>
    </row>
    <row r="206" ht="16.5" customHeight="1" thickTop="1"/>
    <row r="207" spans="7:13" s="167" customFormat="1" ht="16.5" customHeight="1" thickBot="1">
      <c r="G207" s="79"/>
      <c r="H207" s="79"/>
      <c r="I207" s="79"/>
      <c r="J207" s="79"/>
      <c r="K207" s="79"/>
      <c r="L207" s="79"/>
      <c r="M207" s="79"/>
    </row>
    <row r="208" spans="8:13" ht="16.5" customHeight="1" thickTop="1">
      <c r="H208" s="82"/>
      <c r="I208" s="82"/>
      <c r="J208" s="82"/>
      <c r="K208" s="82"/>
      <c r="L208" s="82"/>
      <c r="M208" s="82"/>
    </row>
    <row r="210" spans="7:13" s="82" customFormat="1" ht="16.5" customHeight="1">
      <c r="G210" s="79"/>
      <c r="H210" s="79"/>
      <c r="I210" s="79"/>
      <c r="J210" s="79"/>
      <c r="K210" s="79"/>
      <c r="L210" s="79"/>
      <c r="M210" s="79"/>
    </row>
  </sheetData>
  <sheetProtection/>
  <mergeCells count="5">
    <mergeCell ref="A5:A7"/>
    <mergeCell ref="B5:B7"/>
    <mergeCell ref="C5:C7"/>
    <mergeCell ref="D5:D7"/>
    <mergeCell ref="E5:F5"/>
  </mergeCells>
  <printOptions/>
  <pageMargins left="0.75" right="0.25" top="0.5" bottom="0.75" header="0.33" footer="0.5"/>
  <pageSetup horizontalDpi="600" verticalDpi="600" orientation="portrait" scale="26" r:id="rId1"/>
  <headerFooter alignWithMargins="0">
    <oddFooter>&amp;L&amp;F
Page &amp;P of &amp;N&amp;C
&amp;R&amp;D</oddFooter>
  </headerFooter>
  <rowBreaks count="3" manualBreakCount="3">
    <brk id="76" max="35" man="1"/>
    <brk id="141" max="25" man="1"/>
    <brk id="178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L210"/>
  <sheetViews>
    <sheetView zoomScaleSheetLayoutView="84" workbookViewId="0" topLeftCell="A1">
      <selection activeCell="A3" sqref="A3"/>
    </sheetView>
  </sheetViews>
  <sheetFormatPr defaultColWidth="9.33203125" defaultRowHeight="16.5" customHeight="1"/>
  <cols>
    <col min="1" max="1" width="13.16015625" style="78" customWidth="1"/>
    <col min="2" max="2" width="104.33203125" style="79" customWidth="1"/>
    <col min="3" max="3" width="9.33203125" style="80" customWidth="1"/>
    <col min="4" max="4" width="14.16015625" style="81" bestFit="1" customWidth="1"/>
    <col min="5" max="5" width="16" style="81" bestFit="1" customWidth="1"/>
    <col min="6" max="6" width="21.33203125" style="81" customWidth="1"/>
    <col min="7" max="7" width="5.33203125" style="79" customWidth="1"/>
    <col min="8" max="16384" width="9.33203125" style="79" customWidth="1"/>
  </cols>
  <sheetData>
    <row r="1" spans="7:142" ht="16.5" customHeight="1"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</row>
    <row r="2" spans="1:142" ht="16.5" customHeight="1">
      <c r="A2" s="83" t="str">
        <f>'Landscape-Traditional'!A2</f>
        <v>SUSTAINABLE SITE BID TABULATION FOR - CEDARS WEST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</row>
    <row r="3" spans="1:142" ht="16.5" customHeight="1">
      <c r="A3" s="8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</row>
    <row r="4" spans="7:142" ht="16.5" customHeight="1" thickBot="1"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</row>
    <row r="5" spans="1:142" s="85" customFormat="1" ht="25.5" customHeight="1" thickTop="1">
      <c r="A5" s="238" t="s">
        <v>2</v>
      </c>
      <c r="B5" s="241" t="s">
        <v>3</v>
      </c>
      <c r="C5" s="238" t="s">
        <v>4</v>
      </c>
      <c r="D5" s="244" t="s">
        <v>0</v>
      </c>
      <c r="E5" s="247" t="s">
        <v>5</v>
      </c>
      <c r="F5" s="248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</row>
    <row r="6" spans="1:142" ht="16.5" customHeight="1">
      <c r="A6" s="239"/>
      <c r="B6" s="242"/>
      <c r="C6" s="239"/>
      <c r="D6" s="245"/>
      <c r="E6" s="86" t="s">
        <v>7</v>
      </c>
      <c r="F6" s="87">
        <f>F76</f>
        <v>0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</row>
    <row r="7" spans="1:142" ht="25.5" customHeight="1" thickBot="1">
      <c r="A7" s="240"/>
      <c r="B7" s="243"/>
      <c r="C7" s="240"/>
      <c r="D7" s="246"/>
      <c r="E7" s="88" t="s">
        <v>8</v>
      </c>
      <c r="F7" s="89" t="s">
        <v>1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</row>
    <row r="8" spans="1:142" s="96" customFormat="1" ht="16.5" customHeight="1" thickTop="1">
      <c r="A8" s="90" t="s">
        <v>31</v>
      </c>
      <c r="B8" s="91"/>
      <c r="C8" s="92"/>
      <c r="D8" s="93"/>
      <c r="E8" s="94"/>
      <c r="F8" s="93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</row>
    <row r="9" spans="1:142" ht="16.5" customHeight="1">
      <c r="A9" s="97">
        <v>1</v>
      </c>
      <c r="B9" s="98"/>
      <c r="C9" s="99"/>
      <c r="D9" s="100"/>
      <c r="E9" s="101"/>
      <c r="F9" s="102">
        <f aca="true" t="shared" si="0" ref="F9:F16">$D9*$E9</f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</row>
    <row r="10" spans="1:142" ht="16.5" customHeight="1">
      <c r="A10" s="97">
        <f aca="true" t="shared" si="1" ref="A10:A15">A9+1</f>
        <v>2</v>
      </c>
      <c r="B10" s="98"/>
      <c r="C10" s="99"/>
      <c r="D10" s="100"/>
      <c r="E10" s="101"/>
      <c r="F10" s="102">
        <f t="shared" si="0"/>
        <v>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</row>
    <row r="11" spans="1:142" ht="16.5" customHeight="1">
      <c r="A11" s="97">
        <f t="shared" si="1"/>
        <v>3</v>
      </c>
      <c r="B11" s="98"/>
      <c r="C11" s="99"/>
      <c r="D11" s="100"/>
      <c r="E11" s="101"/>
      <c r="F11" s="102">
        <f t="shared" si="0"/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</row>
    <row r="12" spans="1:142" ht="16.5" customHeight="1">
      <c r="A12" s="97">
        <f t="shared" si="1"/>
        <v>4</v>
      </c>
      <c r="B12" s="98"/>
      <c r="C12" s="99"/>
      <c r="D12" s="103"/>
      <c r="E12" s="101"/>
      <c r="F12" s="102">
        <f t="shared" si="0"/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</row>
    <row r="13" spans="1:142" ht="16.5" customHeight="1">
      <c r="A13" s="97">
        <f t="shared" si="1"/>
        <v>5</v>
      </c>
      <c r="B13" s="98"/>
      <c r="C13" s="99"/>
      <c r="D13" s="100"/>
      <c r="E13" s="101"/>
      <c r="F13" s="102">
        <f t="shared" si="0"/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</row>
    <row r="14" spans="1:142" ht="16.5" customHeight="1">
      <c r="A14" s="97">
        <f t="shared" si="1"/>
        <v>6</v>
      </c>
      <c r="B14" s="98"/>
      <c r="C14" s="99"/>
      <c r="D14" s="100"/>
      <c r="E14" s="101"/>
      <c r="F14" s="102">
        <f t="shared" si="0"/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</row>
    <row r="15" spans="1:142" ht="16.5" customHeight="1">
      <c r="A15" s="97">
        <f t="shared" si="1"/>
        <v>7</v>
      </c>
      <c r="B15" s="98"/>
      <c r="C15" s="99"/>
      <c r="D15" s="100"/>
      <c r="E15" s="101"/>
      <c r="F15" s="102">
        <f t="shared" si="0"/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</row>
    <row r="16" spans="1:142" ht="16.5" customHeight="1">
      <c r="A16" s="97">
        <v>8</v>
      </c>
      <c r="B16" s="98"/>
      <c r="C16" s="99"/>
      <c r="D16" s="100"/>
      <c r="E16" s="101"/>
      <c r="F16" s="102">
        <f t="shared" si="0"/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</row>
    <row r="17" spans="1:142" ht="16.5" customHeight="1" thickBot="1">
      <c r="A17" s="104"/>
      <c r="B17" s="105" t="s">
        <v>32</v>
      </c>
      <c r="C17" s="106"/>
      <c r="D17" s="107"/>
      <c r="E17" s="108"/>
      <c r="F17" s="109">
        <f>SUM(F9:F16)</f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</row>
    <row r="18" spans="1:142" ht="16.5" customHeight="1" thickBot="1" thickTop="1">
      <c r="A18" s="110"/>
      <c r="B18" s="111"/>
      <c r="C18" s="112"/>
      <c r="D18" s="113"/>
      <c r="E18" s="114"/>
      <c r="F18" s="115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</row>
    <row r="19" spans="1:13" s="82" customFormat="1" ht="16.5" customHeight="1" thickTop="1">
      <c r="A19" s="90" t="s">
        <v>45</v>
      </c>
      <c r="B19" s="116"/>
      <c r="C19" s="117"/>
      <c r="D19" s="118"/>
      <c r="E19" s="119"/>
      <c r="F19" s="120"/>
      <c r="G19" s="95"/>
      <c r="H19" s="95"/>
      <c r="I19" s="95"/>
      <c r="J19" s="95"/>
      <c r="K19" s="95"/>
      <c r="L19" s="95"/>
      <c r="M19" s="95"/>
    </row>
    <row r="20" spans="1:6" s="82" customFormat="1" ht="16.5" customHeight="1">
      <c r="A20" s="97">
        <v>9</v>
      </c>
      <c r="B20" s="98"/>
      <c r="C20" s="121"/>
      <c r="D20" s="122"/>
      <c r="E20" s="123"/>
      <c r="F20" s="124">
        <f aca="true" t="shared" si="2" ref="F20:F30">$D20*$E20</f>
        <v>0</v>
      </c>
    </row>
    <row r="21" spans="1:142" s="96" customFormat="1" ht="16.5" customHeight="1">
      <c r="A21" s="97">
        <f>A20+1</f>
        <v>10</v>
      </c>
      <c r="B21" s="125"/>
      <c r="C21" s="99"/>
      <c r="D21" s="122"/>
      <c r="E21" s="123"/>
      <c r="F21" s="126">
        <f t="shared" si="2"/>
        <v>0</v>
      </c>
      <c r="G21" s="82"/>
      <c r="H21" s="82"/>
      <c r="I21" s="82"/>
      <c r="J21" s="82"/>
      <c r="K21" s="82"/>
      <c r="L21" s="82"/>
      <c r="M21" s="82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</row>
    <row r="22" spans="1:142" ht="16.5" customHeight="1">
      <c r="A22" s="97">
        <f>A21+1</f>
        <v>11</v>
      </c>
      <c r="B22" s="125"/>
      <c r="C22" s="99"/>
      <c r="D22" s="122"/>
      <c r="E22" s="123"/>
      <c r="F22" s="126">
        <f t="shared" si="2"/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</row>
    <row r="23" spans="1:142" ht="15.75" customHeight="1">
      <c r="A23" s="97">
        <f>A22+1</f>
        <v>12</v>
      </c>
      <c r="B23" s="125"/>
      <c r="C23" s="99"/>
      <c r="D23" s="122"/>
      <c r="E23" s="123"/>
      <c r="F23" s="126">
        <f t="shared" si="2"/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</row>
    <row r="24" spans="1:142" ht="16.5" customHeight="1" thickBot="1">
      <c r="A24" s="127"/>
      <c r="B24" s="128"/>
      <c r="C24" s="129"/>
      <c r="D24" s="130"/>
      <c r="E24" s="131"/>
      <c r="F24" s="132">
        <f>SUM(F11:F16)</f>
        <v>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</row>
    <row r="25" spans="1:142" ht="16.5" customHeight="1" thickBot="1">
      <c r="A25" s="133"/>
      <c r="B25" s="134"/>
      <c r="C25" s="133"/>
      <c r="D25" s="135"/>
      <c r="E25" s="136"/>
      <c r="F25" s="136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</row>
    <row r="26" spans="1:142" ht="16.5" customHeight="1">
      <c r="A26" s="137" t="s">
        <v>46</v>
      </c>
      <c r="B26" s="138"/>
      <c r="C26" s="139"/>
      <c r="D26" s="140"/>
      <c r="E26" s="141"/>
      <c r="F26" s="120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</row>
    <row r="27" spans="1:142" ht="16.5" customHeight="1">
      <c r="A27" s="142">
        <v>13</v>
      </c>
      <c r="B27" s="98"/>
      <c r="C27" s="121"/>
      <c r="D27" s="143"/>
      <c r="E27" s="144"/>
      <c r="F27" s="124">
        <f t="shared" si="2"/>
        <v>0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</row>
    <row r="28" spans="1:142" ht="16.5" customHeight="1">
      <c r="A28" s="142">
        <f>A27+1</f>
        <v>14</v>
      </c>
      <c r="B28" s="125"/>
      <c r="C28" s="99"/>
      <c r="D28" s="143"/>
      <c r="E28" s="144"/>
      <c r="F28" s="126">
        <f t="shared" si="2"/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</row>
    <row r="29" spans="1:142" ht="16.5" customHeight="1">
      <c r="A29" s="142">
        <f>A28+1</f>
        <v>15</v>
      </c>
      <c r="B29" s="125"/>
      <c r="C29" s="99"/>
      <c r="D29" s="143"/>
      <c r="E29" s="144"/>
      <c r="F29" s="126">
        <f t="shared" si="2"/>
        <v>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</row>
    <row r="30" spans="1:142" ht="16.5" customHeight="1">
      <c r="A30" s="142">
        <f>A29+1</f>
        <v>16</v>
      </c>
      <c r="B30" s="125"/>
      <c r="C30" s="99"/>
      <c r="D30" s="143"/>
      <c r="E30" s="144"/>
      <c r="F30" s="126">
        <f t="shared" si="2"/>
        <v>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</row>
    <row r="31" spans="1:142" ht="16.5" customHeight="1">
      <c r="A31" s="142">
        <v>17</v>
      </c>
      <c r="B31" s="145"/>
      <c r="C31" s="99"/>
      <c r="D31" s="146"/>
      <c r="E31" s="147"/>
      <c r="F31" s="148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</row>
    <row r="32" spans="1:142" ht="16.5" customHeight="1" thickBot="1">
      <c r="A32" s="149"/>
      <c r="B32" s="128" t="s">
        <v>44</v>
      </c>
      <c r="C32" s="129"/>
      <c r="D32" s="130"/>
      <c r="E32" s="150"/>
      <c r="F32" s="132">
        <f>SUM(F18:F23)</f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</row>
    <row r="33" spans="2:142" ht="16.5" customHeight="1" thickBot="1">
      <c r="B33" s="151"/>
      <c r="C33" s="78"/>
      <c r="D33" s="152"/>
      <c r="E33" s="153"/>
      <c r="F33" s="15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</row>
    <row r="34" spans="1:142" ht="16.5" customHeight="1" thickTop="1">
      <c r="A34" s="90" t="s">
        <v>42</v>
      </c>
      <c r="B34" s="116"/>
      <c r="C34" s="117"/>
      <c r="D34" s="118"/>
      <c r="E34" s="119"/>
      <c r="F34" s="120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</row>
    <row r="35" spans="1:142" ht="16.5" customHeight="1">
      <c r="A35" s="97">
        <v>18</v>
      </c>
      <c r="B35" s="98"/>
      <c r="C35" s="99"/>
      <c r="D35" s="100"/>
      <c r="E35" s="156"/>
      <c r="F35" s="126">
        <f aca="true" t="shared" si="3" ref="F35:F61">$D35*$E35</f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</row>
    <row r="36" spans="1:142" ht="16.5" customHeight="1">
      <c r="A36" s="97">
        <f aca="true" t="shared" si="4" ref="A36:A61">A35+1</f>
        <v>19</v>
      </c>
      <c r="B36" s="98"/>
      <c r="C36" s="99"/>
      <c r="D36" s="103"/>
      <c r="E36" s="156"/>
      <c r="F36" s="126">
        <f t="shared" si="3"/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</row>
    <row r="37" spans="1:13" s="82" customFormat="1" ht="16.5" customHeight="1">
      <c r="A37" s="97">
        <f t="shared" si="4"/>
        <v>20</v>
      </c>
      <c r="B37" s="98"/>
      <c r="C37" s="99"/>
      <c r="D37" s="103"/>
      <c r="E37" s="156"/>
      <c r="F37" s="126">
        <f t="shared" si="3"/>
        <v>0</v>
      </c>
      <c r="G37" s="95"/>
      <c r="H37" s="95"/>
      <c r="I37" s="95"/>
      <c r="J37" s="95"/>
      <c r="K37" s="95"/>
      <c r="L37" s="95"/>
      <c r="M37" s="95"/>
    </row>
    <row r="38" spans="1:13" s="82" customFormat="1" ht="16.5" customHeight="1">
      <c r="A38" s="97">
        <f t="shared" si="4"/>
        <v>21</v>
      </c>
      <c r="B38" s="98"/>
      <c r="C38" s="99"/>
      <c r="D38" s="103"/>
      <c r="E38" s="156"/>
      <c r="F38" s="126">
        <f t="shared" si="3"/>
        <v>0</v>
      </c>
      <c r="G38" s="95"/>
      <c r="H38" s="95"/>
      <c r="I38" s="95"/>
      <c r="J38" s="95"/>
      <c r="K38" s="95"/>
      <c r="L38" s="95"/>
      <c r="M38" s="95"/>
    </row>
    <row r="39" spans="1:13" s="82" customFormat="1" ht="16.5" customHeight="1">
      <c r="A39" s="97">
        <f t="shared" si="4"/>
        <v>22</v>
      </c>
      <c r="B39" s="98"/>
      <c r="C39" s="99"/>
      <c r="D39" s="103"/>
      <c r="E39" s="156"/>
      <c r="F39" s="126">
        <f t="shared" si="3"/>
        <v>0</v>
      </c>
      <c r="G39" s="95"/>
      <c r="H39" s="95"/>
      <c r="I39" s="95"/>
      <c r="J39" s="95"/>
      <c r="K39" s="95"/>
      <c r="L39" s="95"/>
      <c r="M39" s="95"/>
    </row>
    <row r="40" spans="1:13" s="82" customFormat="1" ht="16.5" customHeight="1">
      <c r="A40" s="97">
        <f t="shared" si="4"/>
        <v>23</v>
      </c>
      <c r="B40" s="98"/>
      <c r="C40" s="99"/>
      <c r="D40" s="100"/>
      <c r="E40" s="156"/>
      <c r="F40" s="126">
        <f t="shared" si="3"/>
        <v>0</v>
      </c>
      <c r="G40" s="95"/>
      <c r="H40" s="95"/>
      <c r="I40" s="95"/>
      <c r="J40" s="95"/>
      <c r="K40" s="95"/>
      <c r="L40" s="95"/>
      <c r="M40" s="95"/>
    </row>
    <row r="41" spans="1:13" s="82" customFormat="1" ht="16.5" customHeight="1">
      <c r="A41" s="97">
        <f t="shared" si="4"/>
        <v>24</v>
      </c>
      <c r="B41" s="98"/>
      <c r="C41" s="99"/>
      <c r="D41" s="100"/>
      <c r="E41" s="156"/>
      <c r="F41" s="126">
        <f t="shared" si="3"/>
        <v>0</v>
      </c>
      <c r="G41" s="95"/>
      <c r="H41" s="95"/>
      <c r="I41" s="95"/>
      <c r="J41" s="95"/>
      <c r="K41" s="95"/>
      <c r="L41" s="95"/>
      <c r="M41" s="95"/>
    </row>
    <row r="42" spans="1:13" s="82" customFormat="1" ht="16.5" customHeight="1">
      <c r="A42" s="97">
        <f t="shared" si="4"/>
        <v>25</v>
      </c>
      <c r="B42" s="98"/>
      <c r="C42" s="99"/>
      <c r="D42" s="100"/>
      <c r="E42" s="156"/>
      <c r="F42" s="126">
        <f t="shared" si="3"/>
        <v>0</v>
      </c>
      <c r="G42" s="95"/>
      <c r="H42" s="95"/>
      <c r="I42" s="95"/>
      <c r="J42" s="95"/>
      <c r="K42" s="95"/>
      <c r="L42" s="95"/>
      <c r="M42" s="95"/>
    </row>
    <row r="43" spans="1:13" s="82" customFormat="1" ht="16.5" customHeight="1">
      <c r="A43" s="97">
        <f t="shared" si="4"/>
        <v>26</v>
      </c>
      <c r="B43" s="98"/>
      <c r="C43" s="99"/>
      <c r="D43" s="100"/>
      <c r="E43" s="156"/>
      <c r="F43" s="126">
        <f t="shared" si="3"/>
        <v>0</v>
      </c>
      <c r="G43" s="95"/>
      <c r="H43" s="95"/>
      <c r="I43" s="95"/>
      <c r="J43" s="95"/>
      <c r="K43" s="95"/>
      <c r="L43" s="95"/>
      <c r="M43" s="95"/>
    </row>
    <row r="44" spans="1:13" s="82" customFormat="1" ht="16.5" customHeight="1">
      <c r="A44" s="97">
        <f t="shared" si="4"/>
        <v>27</v>
      </c>
      <c r="B44" s="98"/>
      <c r="C44" s="99"/>
      <c r="D44" s="100"/>
      <c r="E44" s="156"/>
      <c r="F44" s="126">
        <f t="shared" si="3"/>
        <v>0</v>
      </c>
      <c r="G44" s="95"/>
      <c r="H44" s="95"/>
      <c r="I44" s="95"/>
      <c r="J44" s="95"/>
      <c r="K44" s="95"/>
      <c r="L44" s="95"/>
      <c r="M44" s="95"/>
    </row>
    <row r="45" spans="1:13" s="82" customFormat="1" ht="16.5" customHeight="1">
      <c r="A45" s="97">
        <f t="shared" si="4"/>
        <v>28</v>
      </c>
      <c r="B45" s="98"/>
      <c r="C45" s="99"/>
      <c r="D45" s="100"/>
      <c r="E45" s="156"/>
      <c r="F45" s="126">
        <f t="shared" si="3"/>
        <v>0</v>
      </c>
      <c r="G45" s="95"/>
      <c r="H45" s="95"/>
      <c r="I45" s="95"/>
      <c r="J45" s="95"/>
      <c r="K45" s="95"/>
      <c r="L45" s="95"/>
      <c r="M45" s="95"/>
    </row>
    <row r="46" spans="1:13" s="82" customFormat="1" ht="16.5" customHeight="1">
      <c r="A46" s="97">
        <f t="shared" si="4"/>
        <v>29</v>
      </c>
      <c r="B46" s="98"/>
      <c r="C46" s="99"/>
      <c r="D46" s="100"/>
      <c r="E46" s="156"/>
      <c r="F46" s="126">
        <f t="shared" si="3"/>
        <v>0</v>
      </c>
      <c r="G46" s="95"/>
      <c r="H46" s="95"/>
      <c r="I46" s="95"/>
      <c r="J46" s="95"/>
      <c r="K46" s="95"/>
      <c r="L46" s="95"/>
      <c r="M46" s="95"/>
    </row>
    <row r="47" spans="1:13" s="82" customFormat="1" ht="16.5" customHeight="1">
      <c r="A47" s="97">
        <f t="shared" si="4"/>
        <v>30</v>
      </c>
      <c r="B47" s="98"/>
      <c r="C47" s="99"/>
      <c r="D47" s="100"/>
      <c r="E47" s="156"/>
      <c r="F47" s="126">
        <f t="shared" si="3"/>
        <v>0</v>
      </c>
      <c r="G47" s="95"/>
      <c r="H47" s="95"/>
      <c r="I47" s="95"/>
      <c r="J47" s="95"/>
      <c r="K47" s="95"/>
      <c r="L47" s="95"/>
      <c r="M47" s="95"/>
    </row>
    <row r="48" spans="1:13" s="82" customFormat="1" ht="16.5" customHeight="1">
      <c r="A48" s="97">
        <f t="shared" si="4"/>
        <v>31</v>
      </c>
      <c r="B48" s="98"/>
      <c r="C48" s="99"/>
      <c r="D48" s="100"/>
      <c r="E48" s="156"/>
      <c r="F48" s="126">
        <f t="shared" si="3"/>
        <v>0</v>
      </c>
      <c r="G48" s="95"/>
      <c r="H48" s="95"/>
      <c r="I48" s="95"/>
      <c r="J48" s="95"/>
      <c r="K48" s="95"/>
      <c r="L48" s="95"/>
      <c r="M48" s="95"/>
    </row>
    <row r="49" spans="1:13" s="82" customFormat="1" ht="16.5" customHeight="1">
      <c r="A49" s="97">
        <f t="shared" si="4"/>
        <v>32</v>
      </c>
      <c r="B49" s="98"/>
      <c r="C49" s="99"/>
      <c r="D49" s="100"/>
      <c r="E49" s="156"/>
      <c r="F49" s="126">
        <f t="shared" si="3"/>
        <v>0</v>
      </c>
      <c r="G49" s="95"/>
      <c r="H49" s="95"/>
      <c r="I49" s="95"/>
      <c r="J49" s="95"/>
      <c r="K49" s="95"/>
      <c r="L49" s="95"/>
      <c r="M49" s="95"/>
    </row>
    <row r="50" spans="1:13" s="82" customFormat="1" ht="16.5" customHeight="1">
      <c r="A50" s="97">
        <f t="shared" si="4"/>
        <v>33</v>
      </c>
      <c r="B50" s="98"/>
      <c r="C50" s="99"/>
      <c r="D50" s="100"/>
      <c r="E50" s="156"/>
      <c r="F50" s="126">
        <f t="shared" si="3"/>
        <v>0</v>
      </c>
      <c r="G50" s="95"/>
      <c r="H50" s="95"/>
      <c r="I50" s="95"/>
      <c r="J50" s="95"/>
      <c r="K50" s="95"/>
      <c r="L50" s="95"/>
      <c r="M50" s="95"/>
    </row>
    <row r="51" spans="1:13" s="82" customFormat="1" ht="16.5" customHeight="1">
      <c r="A51" s="97">
        <f t="shared" si="4"/>
        <v>34</v>
      </c>
      <c r="B51" s="98"/>
      <c r="C51" s="99"/>
      <c r="D51" s="100"/>
      <c r="E51" s="156"/>
      <c r="F51" s="126">
        <f t="shared" si="3"/>
        <v>0</v>
      </c>
      <c r="G51" s="95"/>
      <c r="H51" s="95"/>
      <c r="I51" s="95"/>
      <c r="J51" s="95"/>
      <c r="K51" s="95"/>
      <c r="L51" s="95"/>
      <c r="M51" s="95"/>
    </row>
    <row r="52" spans="1:13" s="82" customFormat="1" ht="16.5" customHeight="1">
      <c r="A52" s="97">
        <f t="shared" si="4"/>
        <v>35</v>
      </c>
      <c r="B52" s="98"/>
      <c r="C52" s="99"/>
      <c r="D52" s="100"/>
      <c r="E52" s="156"/>
      <c r="F52" s="126">
        <f t="shared" si="3"/>
        <v>0</v>
      </c>
      <c r="G52" s="95"/>
      <c r="H52" s="95"/>
      <c r="I52" s="95"/>
      <c r="J52" s="95"/>
      <c r="K52" s="95"/>
      <c r="L52" s="95"/>
      <c r="M52" s="95"/>
    </row>
    <row r="53" spans="1:13" s="82" customFormat="1" ht="16.5" customHeight="1">
      <c r="A53" s="97">
        <f t="shared" si="4"/>
        <v>36</v>
      </c>
      <c r="B53" s="98"/>
      <c r="C53" s="99"/>
      <c r="D53" s="100"/>
      <c r="E53" s="156"/>
      <c r="F53" s="126">
        <f t="shared" si="3"/>
        <v>0</v>
      </c>
      <c r="G53" s="95"/>
      <c r="H53" s="95"/>
      <c r="I53" s="95"/>
      <c r="J53" s="95"/>
      <c r="K53" s="95"/>
      <c r="L53" s="95"/>
      <c r="M53" s="95"/>
    </row>
    <row r="54" spans="1:13" s="82" customFormat="1" ht="16.5" customHeight="1">
      <c r="A54" s="97">
        <f t="shared" si="4"/>
        <v>37</v>
      </c>
      <c r="B54" s="98"/>
      <c r="C54" s="99"/>
      <c r="D54" s="100"/>
      <c r="E54" s="156"/>
      <c r="F54" s="126">
        <f t="shared" si="3"/>
        <v>0</v>
      </c>
      <c r="G54" s="95"/>
      <c r="H54" s="95"/>
      <c r="I54" s="95"/>
      <c r="J54" s="95"/>
      <c r="K54" s="95"/>
      <c r="L54" s="95"/>
      <c r="M54" s="95"/>
    </row>
    <row r="55" spans="1:13" s="82" customFormat="1" ht="16.5" customHeight="1">
      <c r="A55" s="97">
        <f t="shared" si="4"/>
        <v>38</v>
      </c>
      <c r="B55" s="98"/>
      <c r="C55" s="99"/>
      <c r="D55" s="100"/>
      <c r="E55" s="156"/>
      <c r="F55" s="126">
        <f t="shared" si="3"/>
        <v>0</v>
      </c>
      <c r="G55" s="95"/>
      <c r="H55" s="95"/>
      <c r="I55" s="95"/>
      <c r="J55" s="95"/>
      <c r="K55" s="95"/>
      <c r="L55" s="95"/>
      <c r="M55" s="95"/>
    </row>
    <row r="56" spans="1:13" s="82" customFormat="1" ht="16.5" customHeight="1">
      <c r="A56" s="97">
        <f t="shared" si="4"/>
        <v>39</v>
      </c>
      <c r="B56" s="98"/>
      <c r="C56" s="99"/>
      <c r="D56" s="100"/>
      <c r="E56" s="156"/>
      <c r="F56" s="126">
        <f t="shared" si="3"/>
        <v>0</v>
      </c>
      <c r="G56" s="95"/>
      <c r="H56" s="95"/>
      <c r="I56" s="95"/>
      <c r="J56" s="95"/>
      <c r="K56" s="95"/>
      <c r="L56" s="95"/>
      <c r="M56" s="95"/>
    </row>
    <row r="57" spans="1:13" s="82" customFormat="1" ht="16.5" customHeight="1">
      <c r="A57" s="97">
        <f t="shared" si="4"/>
        <v>40</v>
      </c>
      <c r="B57" s="98"/>
      <c r="C57" s="99"/>
      <c r="D57" s="100"/>
      <c r="E57" s="156"/>
      <c r="F57" s="126">
        <f t="shared" si="3"/>
        <v>0</v>
      </c>
      <c r="G57" s="95"/>
      <c r="H57" s="95"/>
      <c r="I57" s="95"/>
      <c r="J57" s="95"/>
      <c r="K57" s="95"/>
      <c r="L57" s="95"/>
      <c r="M57" s="95"/>
    </row>
    <row r="58" spans="1:13" s="82" customFormat="1" ht="16.5" customHeight="1">
      <c r="A58" s="97">
        <f t="shared" si="4"/>
        <v>41</v>
      </c>
      <c r="B58" s="98"/>
      <c r="C58" s="99"/>
      <c r="D58" s="100"/>
      <c r="E58" s="156"/>
      <c r="F58" s="126">
        <f t="shared" si="3"/>
        <v>0</v>
      </c>
      <c r="G58" s="95"/>
      <c r="H58" s="95"/>
      <c r="I58" s="95"/>
      <c r="J58" s="95"/>
      <c r="K58" s="95"/>
      <c r="L58" s="95"/>
      <c r="M58" s="95"/>
    </row>
    <row r="59" spans="1:13" s="82" customFormat="1" ht="16.5" customHeight="1">
      <c r="A59" s="97">
        <f t="shared" si="4"/>
        <v>42</v>
      </c>
      <c r="B59" s="98"/>
      <c r="C59" s="99"/>
      <c r="D59" s="100"/>
      <c r="E59" s="156"/>
      <c r="F59" s="126">
        <f t="shared" si="3"/>
        <v>0</v>
      </c>
      <c r="G59" s="95"/>
      <c r="H59" s="95"/>
      <c r="I59" s="95"/>
      <c r="J59" s="95"/>
      <c r="K59" s="95"/>
      <c r="L59" s="95"/>
      <c r="M59" s="95"/>
    </row>
    <row r="60" spans="1:13" s="82" customFormat="1" ht="16.5" customHeight="1">
      <c r="A60" s="97">
        <f t="shared" si="4"/>
        <v>43</v>
      </c>
      <c r="B60" s="98"/>
      <c r="C60" s="99"/>
      <c r="D60" s="100"/>
      <c r="E60" s="156"/>
      <c r="F60" s="126">
        <f t="shared" si="3"/>
        <v>0</v>
      </c>
      <c r="G60" s="95"/>
      <c r="H60" s="95"/>
      <c r="I60" s="95"/>
      <c r="J60" s="95"/>
      <c r="K60" s="95"/>
      <c r="L60" s="95"/>
      <c r="M60" s="95"/>
    </row>
    <row r="61" spans="1:13" s="82" customFormat="1" ht="16.5" customHeight="1">
      <c r="A61" s="97">
        <f t="shared" si="4"/>
        <v>44</v>
      </c>
      <c r="B61" s="98"/>
      <c r="C61" s="99"/>
      <c r="D61" s="103"/>
      <c r="E61" s="156"/>
      <c r="F61" s="126">
        <f t="shared" si="3"/>
        <v>0</v>
      </c>
      <c r="G61" s="95"/>
      <c r="H61" s="95"/>
      <c r="I61" s="95"/>
      <c r="J61" s="95"/>
      <c r="K61" s="95"/>
      <c r="L61" s="95"/>
      <c r="M61" s="95"/>
    </row>
    <row r="62" spans="1:6" s="82" customFormat="1" ht="16.5" customHeight="1" thickBot="1">
      <c r="A62" s="104"/>
      <c r="B62" s="105" t="s">
        <v>34</v>
      </c>
      <c r="C62" s="106"/>
      <c r="D62" s="107"/>
      <c r="E62" s="131"/>
      <c r="F62" s="132">
        <f>SUM(F35:F61)</f>
        <v>0</v>
      </c>
    </row>
    <row r="63" spans="1:6" s="82" customFormat="1" ht="16.5" customHeight="1" thickBot="1" thickTop="1">
      <c r="A63" s="110"/>
      <c r="B63" s="111"/>
      <c r="C63" s="112"/>
      <c r="D63" s="113"/>
      <c r="E63" s="153"/>
      <c r="F63" s="155"/>
    </row>
    <row r="64" spans="1:142" s="96" customFormat="1" ht="16.5" customHeight="1" thickTop="1">
      <c r="A64" s="90" t="s">
        <v>43</v>
      </c>
      <c r="B64" s="116"/>
      <c r="C64" s="117"/>
      <c r="D64" s="118"/>
      <c r="E64" s="119"/>
      <c r="F64" s="120"/>
      <c r="G64" s="82"/>
      <c r="H64" s="82"/>
      <c r="I64" s="82"/>
      <c r="J64" s="82"/>
      <c r="K64" s="82"/>
      <c r="L64" s="82"/>
      <c r="M64" s="82"/>
      <c r="N64" s="82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</row>
    <row r="65" spans="1:142" ht="16.5" customHeight="1">
      <c r="A65" s="97">
        <f>A61+1</f>
        <v>45</v>
      </c>
      <c r="B65" s="98"/>
      <c r="C65" s="99"/>
      <c r="D65" s="100"/>
      <c r="E65" s="156"/>
      <c r="F65" s="126">
        <f>$D65*$E65</f>
        <v>0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</row>
    <row r="66" spans="1:142" ht="16.5" customHeight="1">
      <c r="A66" s="97">
        <f>A65+1</f>
        <v>46</v>
      </c>
      <c r="B66" s="98"/>
      <c r="C66" s="99"/>
      <c r="D66" s="100"/>
      <c r="E66" s="156"/>
      <c r="F66" s="126">
        <f>$D66*$E66</f>
        <v>0</v>
      </c>
      <c r="G66" s="82"/>
      <c r="H66" s="95"/>
      <c r="I66" s="95"/>
      <c r="J66" s="95"/>
      <c r="K66" s="95"/>
      <c r="L66" s="95"/>
      <c r="M66" s="95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</row>
    <row r="67" spans="1:142" ht="25.5" customHeight="1">
      <c r="A67" s="97">
        <f>A66+1</f>
        <v>47</v>
      </c>
      <c r="B67" s="98"/>
      <c r="C67" s="99"/>
      <c r="D67" s="100"/>
      <c r="E67" s="156"/>
      <c r="F67" s="126">
        <f>$D67*$E67</f>
        <v>0</v>
      </c>
      <c r="G67" s="95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</row>
    <row r="68" spans="1:142" ht="16.5" customHeight="1" thickBot="1">
      <c r="A68" s="104"/>
      <c r="B68" s="105" t="s">
        <v>35</v>
      </c>
      <c r="C68" s="106"/>
      <c r="D68" s="107"/>
      <c r="E68" s="131"/>
      <c r="F68" s="132">
        <f>SUM(F65:F67)</f>
        <v>0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</row>
    <row r="69" spans="1:142" ht="16.5" customHeight="1" thickBot="1" thickTop="1">
      <c r="A69" s="110"/>
      <c r="B69" s="111"/>
      <c r="C69" s="112"/>
      <c r="D69" s="113"/>
      <c r="E69" s="153"/>
      <c r="F69" s="155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</row>
    <row r="70" spans="1:13" s="82" customFormat="1" ht="16.5" customHeight="1" thickTop="1">
      <c r="A70" s="90" t="s">
        <v>36</v>
      </c>
      <c r="B70" s="116"/>
      <c r="C70" s="117"/>
      <c r="D70" s="118"/>
      <c r="E70" s="119"/>
      <c r="F70" s="120"/>
      <c r="G70" s="95"/>
      <c r="H70" s="95"/>
      <c r="I70" s="95"/>
      <c r="J70" s="95"/>
      <c r="K70" s="95"/>
      <c r="L70" s="95"/>
      <c r="M70" s="95"/>
    </row>
    <row r="71" spans="1:6" s="82" customFormat="1" ht="16.5" customHeight="1">
      <c r="A71" s="97">
        <v>48</v>
      </c>
      <c r="B71" s="98"/>
      <c r="C71" s="121"/>
      <c r="D71" s="122"/>
      <c r="E71" s="123"/>
      <c r="F71" s="124">
        <f>$D71*$E71</f>
        <v>0</v>
      </c>
    </row>
    <row r="72" spans="1:142" s="96" customFormat="1" ht="16.5" customHeight="1">
      <c r="A72" s="97">
        <v>49</v>
      </c>
      <c r="B72" s="125"/>
      <c r="C72" s="99"/>
      <c r="D72" s="122"/>
      <c r="E72" s="123"/>
      <c r="F72" s="126">
        <f>$D72*$E72</f>
        <v>0</v>
      </c>
      <c r="G72" s="82"/>
      <c r="H72" s="82"/>
      <c r="I72" s="82"/>
      <c r="J72" s="82"/>
      <c r="K72" s="82"/>
      <c r="L72" s="82"/>
      <c r="M72" s="82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</row>
    <row r="73" spans="1:142" ht="16.5" customHeight="1">
      <c r="A73" s="97">
        <v>50</v>
      </c>
      <c r="B73" s="125"/>
      <c r="C73" s="99"/>
      <c r="D73" s="122"/>
      <c r="E73" s="123"/>
      <c r="F73" s="126">
        <f>$D73*$E73</f>
        <v>0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</row>
    <row r="74" spans="1:142" ht="16.5" customHeight="1" thickBot="1">
      <c r="A74" s="104"/>
      <c r="B74" s="105" t="s">
        <v>37</v>
      </c>
      <c r="C74" s="106"/>
      <c r="D74" s="107"/>
      <c r="E74" s="131"/>
      <c r="F74" s="132">
        <f>SUM(F71:F73)</f>
        <v>0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</row>
    <row r="75" spans="1:142" ht="16.5" customHeight="1" thickBot="1" thickTop="1">
      <c r="A75" s="154"/>
      <c r="B75" s="157"/>
      <c r="C75" s="158"/>
      <c r="D75" s="159"/>
      <c r="E75" s="153"/>
      <c r="F75" s="155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</row>
    <row r="76" spans="1:142" ht="13.5" thickBot="1">
      <c r="A76" s="196"/>
      <c r="B76" s="197" t="s">
        <v>47</v>
      </c>
      <c r="C76" s="198"/>
      <c r="D76" s="199"/>
      <c r="E76" s="202"/>
      <c r="F76" s="201">
        <f>SUM(F74+F68+F62+F32+F24+F17)</f>
        <v>0</v>
      </c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</row>
    <row r="77" spans="7:142" ht="16.5" customHeight="1"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</row>
    <row r="78" spans="7:142" ht="16.5" customHeight="1"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</row>
    <row r="79" spans="7:142" ht="16.5" customHeight="1"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</row>
    <row r="80" spans="7:142" ht="16.5" customHeight="1"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</row>
    <row r="81" spans="7:142" ht="16.5" customHeight="1">
      <c r="G81" s="95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</row>
    <row r="82" spans="7:142" ht="16.5" customHeight="1"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</row>
    <row r="83" spans="7:142" ht="16.5" customHeight="1"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</row>
    <row r="84" spans="7:142" ht="16.5" customHeight="1"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</row>
    <row r="85" spans="8:13" s="82" customFormat="1" ht="16.5" customHeight="1">
      <c r="H85" s="95"/>
      <c r="I85" s="95"/>
      <c r="J85" s="95"/>
      <c r="K85" s="95"/>
      <c r="L85" s="95"/>
      <c r="M85" s="95"/>
    </row>
    <row r="86" s="82" customFormat="1" ht="16.5" customHeight="1"/>
    <row r="87" spans="7:142" s="96" customFormat="1" ht="16.5" customHeight="1">
      <c r="G87" s="82"/>
      <c r="H87" s="82"/>
      <c r="I87" s="82"/>
      <c r="J87" s="82"/>
      <c r="K87" s="82"/>
      <c r="L87" s="82"/>
      <c r="M87" s="82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</row>
    <row r="88" spans="7:142" ht="16.5" customHeight="1"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</row>
    <row r="89" spans="7:142" ht="16.5" customHeight="1"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</row>
    <row r="90" spans="7:142" ht="16.5" customHeight="1"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</row>
    <row r="91" spans="7:142" ht="16.5" customHeight="1"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</row>
    <row r="92" spans="7:142" ht="16.5" customHeight="1"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</row>
    <row r="93" spans="7:142" ht="16.5" customHeight="1"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</row>
    <row r="94" spans="7:142" ht="16.5" customHeight="1"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</row>
    <row r="95" spans="7:142" ht="16.5" customHeight="1"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</row>
    <row r="96" spans="7:142" ht="16.5" customHeight="1"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</row>
    <row r="97" spans="7:142" ht="16.5" customHeight="1"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</row>
    <row r="98" spans="7:142" ht="16.5" customHeight="1"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</row>
    <row r="99" spans="7:142" ht="16.5" customHeight="1">
      <c r="G99" s="95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</row>
    <row r="100" spans="7:142" ht="16.5" customHeight="1"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</row>
    <row r="101" spans="7:142" ht="16.5" customHeight="1"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</row>
    <row r="102" spans="7:142" ht="16.5" customHeight="1"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</row>
    <row r="103" spans="7:142" ht="16.5" customHeight="1"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</row>
    <row r="104" spans="7:142" ht="16.5" customHeight="1"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</row>
    <row r="105" spans="8:13" s="82" customFormat="1" ht="16.5" customHeight="1">
      <c r="H105" s="95"/>
      <c r="I105" s="95"/>
      <c r="J105" s="95"/>
      <c r="K105" s="95"/>
      <c r="L105" s="95"/>
      <c r="M105" s="95"/>
    </row>
    <row r="106" s="82" customFormat="1" ht="16.5" customHeight="1">
      <c r="G106" s="95"/>
    </row>
    <row r="107" spans="7:142" s="96" customFormat="1" ht="16.5" customHeight="1">
      <c r="G107" s="82"/>
      <c r="H107" s="82"/>
      <c r="I107" s="82"/>
      <c r="J107" s="82"/>
      <c r="K107" s="82"/>
      <c r="L107" s="82"/>
      <c r="M107" s="82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</row>
    <row r="108" spans="7:142" ht="16.5" customHeight="1"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</row>
    <row r="109" spans="7:142" ht="16.5" customHeight="1"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</row>
    <row r="110" spans="7:142" ht="16.5" customHeight="1"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</row>
    <row r="111" spans="7:142" ht="16.5" customHeight="1"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</row>
    <row r="112" spans="7:142" ht="16.5" customHeight="1"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</row>
    <row r="113" spans="1:142" ht="16.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</row>
    <row r="114" spans="1:142" ht="16.5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</row>
    <row r="115" spans="1:142" ht="16.5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</row>
    <row r="116" spans="1:142" ht="16.5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</row>
    <row r="117" spans="1:142" ht="16.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</row>
    <row r="118" spans="1:142" ht="16.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</row>
    <row r="119" spans="1:142" ht="16.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</row>
    <row r="120" spans="1:13" s="82" customFormat="1" ht="16.5" customHeight="1">
      <c r="A120" s="78"/>
      <c r="B120" s="160"/>
      <c r="C120" s="78"/>
      <c r="D120" s="161"/>
      <c r="E120" s="153"/>
      <c r="F120" s="155"/>
      <c r="H120" s="95"/>
      <c r="I120" s="95"/>
      <c r="J120" s="95"/>
      <c r="K120" s="95"/>
      <c r="L120" s="95"/>
      <c r="M120" s="95"/>
    </row>
    <row r="121" spans="1:6" s="82" customFormat="1" ht="16.5" customHeight="1">
      <c r="A121" s="78"/>
      <c r="B121" s="160"/>
      <c r="C121" s="78"/>
      <c r="D121" s="161"/>
      <c r="E121" s="153"/>
      <c r="F121" s="155"/>
    </row>
    <row r="122" spans="1:142" s="96" customFormat="1" ht="16.5" customHeight="1">
      <c r="A122" s="162"/>
      <c r="B122" s="162"/>
      <c r="C122" s="163"/>
      <c r="D122" s="164"/>
      <c r="E122" s="165"/>
      <c r="F122" s="165"/>
      <c r="G122" s="82"/>
      <c r="H122" s="82"/>
      <c r="I122" s="82"/>
      <c r="J122" s="82"/>
      <c r="K122" s="82"/>
      <c r="L122" s="82"/>
      <c r="M122" s="82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</row>
    <row r="123" spans="2:142" ht="16.5" customHeight="1">
      <c r="B123" s="166"/>
      <c r="C123" s="78"/>
      <c r="D123" s="146"/>
      <c r="E123" s="153"/>
      <c r="F123" s="153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</row>
    <row r="124" spans="2:142" ht="16.5" customHeight="1">
      <c r="B124" s="166"/>
      <c r="C124" s="78"/>
      <c r="D124" s="146"/>
      <c r="E124" s="153"/>
      <c r="F124" s="153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</row>
    <row r="125" spans="2:142" ht="16.5" customHeight="1">
      <c r="B125" s="166"/>
      <c r="C125" s="78"/>
      <c r="D125" s="146"/>
      <c r="E125" s="153"/>
      <c r="F125" s="153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</row>
    <row r="126" spans="2:142" ht="16.5" customHeight="1">
      <c r="B126" s="166"/>
      <c r="C126" s="78"/>
      <c r="D126" s="146"/>
      <c r="E126" s="153"/>
      <c r="F126" s="153"/>
      <c r="G126" s="95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</row>
    <row r="127" spans="1:142" s="167" customFormat="1" ht="16.5" customHeight="1" thickBot="1">
      <c r="A127" s="78"/>
      <c r="B127" s="166"/>
      <c r="C127" s="78"/>
      <c r="D127" s="146"/>
      <c r="E127" s="153"/>
      <c r="F127" s="153"/>
      <c r="G127" s="82"/>
      <c r="H127" s="95"/>
      <c r="I127" s="95"/>
      <c r="J127" s="95"/>
      <c r="K127" s="95"/>
      <c r="L127" s="95"/>
      <c r="M127" s="95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</row>
    <row r="128" spans="1:6" s="82" customFormat="1" ht="16.5" customHeight="1" thickTop="1">
      <c r="A128" s="78"/>
      <c r="B128" s="166"/>
      <c r="C128" s="78"/>
      <c r="D128" s="146"/>
      <c r="E128" s="153"/>
      <c r="F128" s="153"/>
    </row>
    <row r="129" spans="1:142" s="96" customFormat="1" ht="16.5" customHeight="1">
      <c r="A129" s="78"/>
      <c r="B129" s="166"/>
      <c r="C129" s="78"/>
      <c r="D129" s="146"/>
      <c r="E129" s="153"/>
      <c r="F129" s="153"/>
      <c r="G129" s="82"/>
      <c r="H129" s="82"/>
      <c r="I129" s="82"/>
      <c r="J129" s="82"/>
      <c r="K129" s="82"/>
      <c r="L129" s="82"/>
      <c r="M129" s="82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</row>
    <row r="130" spans="2:142" ht="16.5" customHeight="1">
      <c r="B130" s="166"/>
      <c r="C130" s="78"/>
      <c r="D130" s="152"/>
      <c r="E130" s="153"/>
      <c r="F130" s="153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</row>
    <row r="131" spans="2:142" ht="16.5" customHeight="1">
      <c r="B131" s="166"/>
      <c r="C131" s="78"/>
      <c r="D131" s="146"/>
      <c r="E131" s="153"/>
      <c r="F131" s="153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</row>
    <row r="132" spans="2:142" ht="16.5" customHeight="1">
      <c r="B132" s="166"/>
      <c r="C132" s="78"/>
      <c r="D132" s="146"/>
      <c r="E132" s="153"/>
      <c r="F132" s="153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</row>
    <row r="133" spans="2:142" ht="16.5" customHeight="1">
      <c r="B133" s="166"/>
      <c r="C133" s="78"/>
      <c r="D133" s="146"/>
      <c r="E133" s="153"/>
      <c r="F133" s="153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</row>
    <row r="134" spans="2:142" ht="16.5" customHeight="1">
      <c r="B134" s="160"/>
      <c r="C134" s="78"/>
      <c r="D134" s="161"/>
      <c r="E134" s="153"/>
      <c r="F134" s="155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</row>
    <row r="135" spans="2:142" ht="16.5" customHeight="1">
      <c r="B135" s="160"/>
      <c r="C135" s="78"/>
      <c r="D135" s="161"/>
      <c r="E135" s="153"/>
      <c r="F135" s="155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</row>
    <row r="136" spans="1:142" ht="16.5" customHeight="1">
      <c r="A136" s="162"/>
      <c r="B136" s="162"/>
      <c r="C136" s="163"/>
      <c r="D136" s="164"/>
      <c r="E136" s="165"/>
      <c r="F136" s="165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</row>
    <row r="137" spans="2:142" ht="16.5" customHeight="1">
      <c r="B137" s="166"/>
      <c r="C137" s="78"/>
      <c r="D137" s="146"/>
      <c r="E137" s="153"/>
      <c r="F137" s="153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</row>
    <row r="138" spans="2:142" ht="16.5" customHeight="1">
      <c r="B138" s="166"/>
      <c r="C138" s="78"/>
      <c r="D138" s="146"/>
      <c r="E138" s="153"/>
      <c r="F138" s="153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</row>
    <row r="139" spans="2:142" ht="16.5" customHeight="1">
      <c r="B139" s="166"/>
      <c r="C139" s="78"/>
      <c r="D139" s="146"/>
      <c r="E139" s="153"/>
      <c r="F139" s="153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</row>
    <row r="140" spans="2:142" ht="16.5" customHeight="1">
      <c r="B140" s="166"/>
      <c r="C140" s="78"/>
      <c r="D140" s="146"/>
      <c r="E140" s="153"/>
      <c r="F140" s="153"/>
      <c r="G140" s="95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</row>
    <row r="141" spans="2:142" ht="16.5" customHeight="1">
      <c r="B141" s="166"/>
      <c r="C141" s="78"/>
      <c r="D141" s="146"/>
      <c r="E141" s="153"/>
      <c r="F141" s="153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</row>
    <row r="142" spans="2:142" ht="16.5" customHeight="1">
      <c r="B142" s="166"/>
      <c r="C142" s="78"/>
      <c r="D142" s="146"/>
      <c r="E142" s="153"/>
      <c r="F142" s="153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</row>
    <row r="143" spans="2:6" ht="16.5" customHeight="1">
      <c r="B143" s="160"/>
      <c r="C143" s="78"/>
      <c r="D143" s="161"/>
      <c r="E143" s="160"/>
      <c r="F143" s="155"/>
    </row>
    <row r="144" spans="2:6" ht="16.5" customHeight="1">
      <c r="B144" s="160"/>
      <c r="C144" s="78"/>
      <c r="D144" s="161"/>
      <c r="E144" s="153"/>
      <c r="F144" s="155"/>
    </row>
    <row r="145" spans="1:13" ht="16.5" customHeight="1">
      <c r="A145" s="162"/>
      <c r="B145" s="162"/>
      <c r="C145" s="163"/>
      <c r="D145" s="164"/>
      <c r="E145" s="165"/>
      <c r="F145" s="165"/>
      <c r="H145" s="82"/>
      <c r="I145" s="82"/>
      <c r="J145" s="82"/>
      <c r="K145" s="82"/>
      <c r="L145" s="82"/>
      <c r="M145" s="82"/>
    </row>
    <row r="146" spans="2:13" ht="16.5" customHeight="1">
      <c r="B146" s="166"/>
      <c r="C146" s="78"/>
      <c r="D146" s="146"/>
      <c r="E146" s="153"/>
      <c r="F146" s="153"/>
      <c r="H146" s="82"/>
      <c r="I146" s="82"/>
      <c r="J146" s="82"/>
      <c r="K146" s="82"/>
      <c r="L146" s="82"/>
      <c r="M146" s="82"/>
    </row>
    <row r="147" spans="1:13" s="82" customFormat="1" ht="16.5" customHeight="1">
      <c r="A147" s="78"/>
      <c r="B147" s="166"/>
      <c r="C147" s="78"/>
      <c r="D147" s="146"/>
      <c r="E147" s="153"/>
      <c r="F147" s="153"/>
      <c r="H147" s="96"/>
      <c r="I147" s="96"/>
      <c r="J147" s="96"/>
      <c r="K147" s="96"/>
      <c r="L147" s="96"/>
      <c r="M147" s="96"/>
    </row>
    <row r="148" spans="1:13" s="82" customFormat="1" ht="16.5" customHeight="1">
      <c r="A148" s="78"/>
      <c r="B148" s="166"/>
      <c r="C148" s="78"/>
      <c r="D148" s="146"/>
      <c r="E148" s="153"/>
      <c r="F148" s="153"/>
      <c r="H148" s="79"/>
      <c r="I148" s="79"/>
      <c r="J148" s="79"/>
      <c r="K148" s="79"/>
      <c r="L148" s="79"/>
      <c r="M148" s="79"/>
    </row>
    <row r="149" spans="1:13" s="96" customFormat="1" ht="16.5" customHeight="1">
      <c r="A149" s="78"/>
      <c r="B149" s="166"/>
      <c r="C149" s="78"/>
      <c r="D149" s="146"/>
      <c r="E149" s="153"/>
      <c r="F149" s="153"/>
      <c r="H149" s="79"/>
      <c r="I149" s="79"/>
      <c r="J149" s="79"/>
      <c r="K149" s="79"/>
      <c r="L149" s="79"/>
      <c r="M149" s="79"/>
    </row>
    <row r="150" spans="2:6" ht="16.5" customHeight="1">
      <c r="B150" s="166"/>
      <c r="C150" s="78"/>
      <c r="D150" s="146"/>
      <c r="E150" s="153"/>
      <c r="F150" s="153"/>
    </row>
    <row r="151" spans="2:6" ht="16.5" customHeight="1">
      <c r="B151" s="160"/>
      <c r="C151" s="78"/>
      <c r="D151" s="161"/>
      <c r="E151" s="153"/>
      <c r="F151" s="155"/>
    </row>
    <row r="152" spans="2:6" ht="16.5" customHeight="1">
      <c r="B152" s="160"/>
      <c r="C152" s="78"/>
      <c r="D152" s="161"/>
      <c r="E152" s="153"/>
      <c r="F152" s="155"/>
    </row>
    <row r="153" spans="1:6" ht="16.5" customHeight="1">
      <c r="A153" s="162"/>
      <c r="B153" s="162"/>
      <c r="C153" s="163"/>
      <c r="D153" s="164"/>
      <c r="E153" s="165"/>
      <c r="F153" s="165"/>
    </row>
    <row r="154" spans="2:6" ht="16.5" customHeight="1">
      <c r="B154" s="166"/>
      <c r="C154" s="78"/>
      <c r="D154" s="146"/>
      <c r="E154" s="153"/>
      <c r="F154" s="153"/>
    </row>
    <row r="155" spans="2:7" ht="16.5" customHeight="1" thickBot="1">
      <c r="B155" s="166"/>
      <c r="C155" s="78"/>
      <c r="D155" s="146"/>
      <c r="E155" s="153"/>
      <c r="F155" s="153"/>
      <c r="G155" s="167"/>
    </row>
    <row r="156" spans="2:7" ht="16.5" customHeight="1" thickTop="1">
      <c r="B156" s="166"/>
      <c r="C156" s="78"/>
      <c r="D156" s="146"/>
      <c r="E156" s="153"/>
      <c r="F156" s="153"/>
      <c r="G156" s="82"/>
    </row>
    <row r="157" spans="2:7" ht="16.5" customHeight="1">
      <c r="B157" s="160"/>
      <c r="C157" s="78"/>
      <c r="D157" s="161"/>
      <c r="E157" s="153"/>
      <c r="F157" s="155"/>
      <c r="G157" s="96"/>
    </row>
    <row r="158" spans="2:6" ht="16.5" customHeight="1">
      <c r="B158" s="82"/>
      <c r="C158" s="78"/>
      <c r="D158" s="146"/>
      <c r="E158" s="153"/>
      <c r="F158" s="153"/>
    </row>
    <row r="159" spans="1:13" ht="16.5" customHeight="1" thickBot="1">
      <c r="A159" s="162"/>
      <c r="B159" s="162"/>
      <c r="C159" s="163"/>
      <c r="D159" s="164"/>
      <c r="E159" s="165"/>
      <c r="F159" s="165"/>
      <c r="H159" s="167"/>
      <c r="I159" s="167"/>
      <c r="J159" s="167"/>
      <c r="K159" s="167"/>
      <c r="L159" s="167"/>
      <c r="M159" s="167"/>
    </row>
    <row r="160" spans="2:13" ht="16.5" customHeight="1" thickTop="1">
      <c r="B160" s="166"/>
      <c r="C160" s="78"/>
      <c r="D160" s="146"/>
      <c r="E160" s="153"/>
      <c r="F160" s="153"/>
      <c r="H160" s="82"/>
      <c r="I160" s="82"/>
      <c r="J160" s="82"/>
      <c r="K160" s="82"/>
      <c r="L160" s="82"/>
      <c r="M160" s="82"/>
    </row>
    <row r="161" spans="1:13" s="167" customFormat="1" ht="16.5" customHeight="1" thickBot="1">
      <c r="A161" s="78"/>
      <c r="B161" s="166"/>
      <c r="C161" s="78"/>
      <c r="D161" s="146"/>
      <c r="E161" s="153"/>
      <c r="F161" s="153"/>
      <c r="H161" s="96"/>
      <c r="I161" s="96"/>
      <c r="J161" s="96"/>
      <c r="K161" s="96"/>
      <c r="L161" s="96"/>
      <c r="M161" s="96"/>
    </row>
    <row r="162" spans="1:13" s="82" customFormat="1" ht="16.5" customHeight="1" thickTop="1">
      <c r="A162" s="78"/>
      <c r="B162" s="166"/>
      <c r="C162" s="78"/>
      <c r="D162" s="146"/>
      <c r="E162" s="153"/>
      <c r="F162" s="153"/>
      <c r="G162" s="79"/>
      <c r="H162" s="79"/>
      <c r="I162" s="79"/>
      <c r="J162" s="79"/>
      <c r="K162" s="79"/>
      <c r="L162" s="79"/>
      <c r="M162" s="79"/>
    </row>
    <row r="163" spans="1:13" s="96" customFormat="1" ht="16.5" customHeight="1">
      <c r="A163" s="78"/>
      <c r="B163" s="166"/>
      <c r="C163" s="78"/>
      <c r="D163" s="146"/>
      <c r="E163" s="153"/>
      <c r="F163" s="153"/>
      <c r="H163" s="79"/>
      <c r="I163" s="79"/>
      <c r="J163" s="79"/>
      <c r="K163" s="79"/>
      <c r="L163" s="79"/>
      <c r="M163" s="79"/>
    </row>
    <row r="164" spans="2:6" ht="16.5" customHeight="1">
      <c r="B164" s="166"/>
      <c r="C164" s="78"/>
      <c r="D164" s="146"/>
      <c r="E164" s="153"/>
      <c r="F164" s="153"/>
    </row>
    <row r="165" spans="2:6" ht="16.5" customHeight="1">
      <c r="B165" s="166"/>
      <c r="C165" s="78"/>
      <c r="D165" s="146"/>
      <c r="E165" s="153"/>
      <c r="F165" s="153"/>
    </row>
    <row r="166" spans="2:6" ht="16.5" customHeight="1">
      <c r="B166" s="166"/>
      <c r="C166" s="78"/>
      <c r="D166" s="146"/>
      <c r="E166" s="153"/>
      <c r="F166" s="153"/>
    </row>
    <row r="167" spans="2:6" ht="16.5" customHeight="1">
      <c r="B167" s="166"/>
      <c r="C167" s="78"/>
      <c r="D167" s="146"/>
      <c r="E167" s="153"/>
      <c r="F167" s="153"/>
    </row>
    <row r="168" spans="2:13" ht="16.5" customHeight="1">
      <c r="B168" s="166"/>
      <c r="C168" s="78"/>
      <c r="D168" s="146"/>
      <c r="E168" s="153"/>
      <c r="F168" s="153"/>
      <c r="H168" s="82"/>
      <c r="I168" s="82"/>
      <c r="J168" s="82"/>
      <c r="K168" s="82"/>
      <c r="L168" s="82"/>
      <c r="M168" s="82"/>
    </row>
    <row r="169" spans="2:13" ht="16.5" customHeight="1">
      <c r="B169" s="166"/>
      <c r="C169" s="78"/>
      <c r="D169" s="146"/>
      <c r="E169" s="153"/>
      <c r="F169" s="153"/>
      <c r="H169" s="82"/>
      <c r="I169" s="82"/>
      <c r="J169" s="82"/>
      <c r="K169" s="82"/>
      <c r="L169" s="82"/>
      <c r="M169" s="82"/>
    </row>
    <row r="170" spans="1:13" s="82" customFormat="1" ht="16.5" customHeight="1">
      <c r="A170" s="78"/>
      <c r="B170" s="166"/>
      <c r="C170" s="78"/>
      <c r="D170" s="146"/>
      <c r="E170" s="153"/>
      <c r="F170" s="153"/>
      <c r="G170" s="79"/>
      <c r="H170" s="96"/>
      <c r="I170" s="96"/>
      <c r="J170" s="96"/>
      <c r="K170" s="96"/>
      <c r="L170" s="96"/>
      <c r="M170" s="96"/>
    </row>
    <row r="171" spans="1:13" s="82" customFormat="1" ht="16.5" customHeight="1">
      <c r="A171" s="78"/>
      <c r="B171" s="166"/>
      <c r="C171" s="78"/>
      <c r="D171" s="146"/>
      <c r="E171" s="153"/>
      <c r="F171" s="153"/>
      <c r="G171" s="79"/>
      <c r="H171" s="79"/>
      <c r="I171" s="79"/>
      <c r="J171" s="79"/>
      <c r="K171" s="79"/>
      <c r="L171" s="79"/>
      <c r="M171" s="79"/>
    </row>
    <row r="172" spans="1:13" s="96" customFormat="1" ht="16.5" customHeight="1">
      <c r="A172" s="78"/>
      <c r="B172" s="166"/>
      <c r="C172" s="78"/>
      <c r="D172" s="146"/>
      <c r="E172" s="153"/>
      <c r="F172" s="153"/>
      <c r="G172" s="79"/>
      <c r="H172" s="79"/>
      <c r="I172" s="79"/>
      <c r="J172" s="79"/>
      <c r="K172" s="79"/>
      <c r="L172" s="79"/>
      <c r="M172" s="79"/>
    </row>
    <row r="173" spans="2:6" ht="16.5" customHeight="1">
      <c r="B173" s="160"/>
      <c r="C173" s="78"/>
      <c r="D173" s="161"/>
      <c r="E173" s="153"/>
      <c r="F173" s="155"/>
    </row>
    <row r="174" spans="2:6" ht="16.5" customHeight="1">
      <c r="B174" s="160"/>
      <c r="C174" s="78"/>
      <c r="D174" s="161"/>
      <c r="E174" s="153"/>
      <c r="F174" s="155"/>
    </row>
    <row r="175" spans="1:6" ht="16.5" customHeight="1">
      <c r="A175" s="162"/>
      <c r="B175" s="162"/>
      <c r="C175" s="163"/>
      <c r="D175" s="164"/>
      <c r="E175" s="165"/>
      <c r="F175" s="165"/>
    </row>
    <row r="176" spans="2:13" ht="16.5" customHeight="1" thickBot="1">
      <c r="B176" s="166"/>
      <c r="C176" s="78"/>
      <c r="D176" s="146"/>
      <c r="E176" s="153"/>
      <c r="F176" s="153"/>
      <c r="H176" s="167"/>
      <c r="I176" s="167"/>
      <c r="J176" s="167"/>
      <c r="K176" s="167"/>
      <c r="L176" s="167"/>
      <c r="M176" s="167"/>
    </row>
    <row r="177" spans="2:13" ht="16.5" customHeight="1" thickBot="1" thickTop="1">
      <c r="B177" s="166"/>
      <c r="C177" s="78"/>
      <c r="D177" s="146"/>
      <c r="E177" s="153"/>
      <c r="F177" s="153"/>
      <c r="G177" s="167"/>
      <c r="H177" s="82"/>
      <c r="I177" s="82"/>
      <c r="J177" s="82"/>
      <c r="K177" s="82"/>
      <c r="L177" s="82"/>
      <c r="M177" s="82"/>
    </row>
    <row r="178" spans="1:13" s="167" customFormat="1" ht="16.5" customHeight="1" thickBot="1" thickTop="1">
      <c r="A178" s="78"/>
      <c r="B178" s="166"/>
      <c r="C178" s="78"/>
      <c r="D178" s="146"/>
      <c r="E178" s="153"/>
      <c r="F178" s="153"/>
      <c r="G178" s="82"/>
      <c r="H178" s="96"/>
      <c r="I178" s="96"/>
      <c r="J178" s="96"/>
      <c r="K178" s="96"/>
      <c r="L178" s="96"/>
      <c r="M178" s="96"/>
    </row>
    <row r="179" spans="1:13" s="82" customFormat="1" ht="16.5" customHeight="1" thickTop="1">
      <c r="A179" s="78"/>
      <c r="B179" s="166"/>
      <c r="C179" s="78"/>
      <c r="D179" s="146"/>
      <c r="E179" s="153"/>
      <c r="F179" s="153"/>
      <c r="G179" s="96"/>
      <c r="H179" s="79"/>
      <c r="I179" s="79"/>
      <c r="J179" s="79"/>
      <c r="K179" s="79"/>
      <c r="L179" s="79"/>
      <c r="M179" s="79"/>
    </row>
    <row r="180" spans="1:13" s="96" customFormat="1" ht="16.5" customHeight="1">
      <c r="A180" s="78"/>
      <c r="B180" s="160"/>
      <c r="C180" s="78"/>
      <c r="D180" s="161"/>
      <c r="E180" s="153"/>
      <c r="F180" s="155"/>
      <c r="G180" s="79"/>
      <c r="H180" s="79"/>
      <c r="I180" s="79"/>
      <c r="J180" s="79"/>
      <c r="K180" s="79"/>
      <c r="L180" s="79"/>
      <c r="M180" s="79"/>
    </row>
    <row r="181" spans="2:6" ht="16.5" customHeight="1">
      <c r="B181" s="82"/>
      <c r="C181" s="78"/>
      <c r="D181" s="161"/>
      <c r="E181" s="161"/>
      <c r="F181" s="161"/>
    </row>
    <row r="182" spans="8:13" ht="16.5" customHeight="1" thickBot="1">
      <c r="H182" s="167"/>
      <c r="I182" s="167"/>
      <c r="J182" s="167"/>
      <c r="K182" s="167"/>
      <c r="L182" s="167"/>
      <c r="M182" s="167"/>
    </row>
    <row r="183" ht="16.5" customHeight="1" thickTop="1"/>
    <row r="184" spans="8:13" s="167" customFormat="1" ht="16.5" customHeight="1" thickBot="1">
      <c r="H184" s="96"/>
      <c r="I184" s="96"/>
      <c r="J184" s="96"/>
      <c r="K184" s="96"/>
      <c r="L184" s="96"/>
      <c r="M184" s="96"/>
    </row>
    <row r="185" ht="16.5" customHeight="1" thickTop="1"/>
    <row r="186" spans="7:13" s="96" customFormat="1" ht="16.5" customHeight="1">
      <c r="G186" s="79"/>
      <c r="H186" s="79"/>
      <c r="I186" s="79"/>
      <c r="J186" s="79"/>
      <c r="K186" s="79"/>
      <c r="L186" s="79"/>
      <c r="M186" s="79"/>
    </row>
    <row r="187" ht="16.5" customHeight="1">
      <c r="G187" s="82"/>
    </row>
    <row r="198" spans="8:13" ht="16.5" customHeight="1" thickBot="1">
      <c r="H198" s="167"/>
      <c r="I198" s="167"/>
      <c r="J198" s="167"/>
      <c r="K198" s="167"/>
      <c r="L198" s="167"/>
      <c r="M198" s="167"/>
    </row>
    <row r="199" spans="8:13" ht="16.5" customHeight="1" thickTop="1">
      <c r="H199" s="82"/>
      <c r="I199" s="82"/>
      <c r="J199" s="82"/>
      <c r="K199" s="82"/>
      <c r="L199" s="82"/>
      <c r="M199" s="82"/>
    </row>
    <row r="200" spans="7:13" s="167" customFormat="1" ht="16.5" customHeight="1" thickBot="1">
      <c r="G200" s="79"/>
      <c r="H200" s="96"/>
      <c r="I200" s="96"/>
      <c r="J200" s="96"/>
      <c r="K200" s="96"/>
      <c r="L200" s="96"/>
      <c r="M200" s="96"/>
    </row>
    <row r="201" spans="7:13" s="82" customFormat="1" ht="16.5" customHeight="1" thickTop="1">
      <c r="G201" s="79"/>
      <c r="H201" s="79"/>
      <c r="I201" s="79"/>
      <c r="J201" s="79"/>
      <c r="K201" s="79"/>
      <c r="L201" s="79"/>
      <c r="M201" s="79"/>
    </row>
    <row r="202" spans="7:13" s="96" customFormat="1" ht="16.5" customHeight="1">
      <c r="G202" s="79"/>
      <c r="H202" s="79"/>
      <c r="I202" s="79"/>
      <c r="J202" s="79"/>
      <c r="K202" s="79"/>
      <c r="L202" s="79"/>
      <c r="M202" s="79"/>
    </row>
    <row r="205" spans="8:13" ht="16.5" customHeight="1" thickBot="1">
      <c r="H205" s="167"/>
      <c r="I205" s="167"/>
      <c r="J205" s="167"/>
      <c r="K205" s="167"/>
      <c r="L205" s="167"/>
      <c r="M205" s="167"/>
    </row>
    <row r="206" ht="16.5" customHeight="1" thickTop="1"/>
    <row r="207" spans="7:13" s="167" customFormat="1" ht="16.5" customHeight="1" thickBot="1">
      <c r="G207" s="79"/>
      <c r="H207" s="79"/>
      <c r="I207" s="79"/>
      <c r="J207" s="79"/>
      <c r="K207" s="79"/>
      <c r="L207" s="79"/>
      <c r="M207" s="79"/>
    </row>
    <row r="208" spans="8:13" ht="16.5" customHeight="1" thickTop="1">
      <c r="H208" s="82"/>
      <c r="I208" s="82"/>
      <c r="J208" s="82"/>
      <c r="K208" s="82"/>
      <c r="L208" s="82"/>
      <c r="M208" s="82"/>
    </row>
    <row r="210" spans="7:13" s="82" customFormat="1" ht="16.5" customHeight="1">
      <c r="G210" s="79"/>
      <c r="H210" s="79"/>
      <c r="I210" s="79"/>
      <c r="J210" s="79"/>
      <c r="K210" s="79"/>
      <c r="L210" s="79"/>
      <c r="M210" s="79"/>
    </row>
  </sheetData>
  <sheetProtection/>
  <mergeCells count="5">
    <mergeCell ref="A5:A7"/>
    <mergeCell ref="B5:B7"/>
    <mergeCell ref="C5:C7"/>
    <mergeCell ref="D5:D7"/>
    <mergeCell ref="E5:F5"/>
  </mergeCells>
  <printOptions/>
  <pageMargins left="0.75" right="0.25" top="0.5" bottom="0.75" header="0.33" footer="0.5"/>
  <pageSetup horizontalDpi="600" verticalDpi="600" orientation="portrait" scale="26" r:id="rId1"/>
  <headerFooter alignWithMargins="0">
    <oddFooter>&amp;L&amp;F
Page &amp;P of &amp;N&amp;C
&amp;R&amp;D</oddFooter>
  </headerFooter>
  <rowBreaks count="3" manualBreakCount="3">
    <brk id="76" max="35" man="1"/>
    <brk id="141" max="25" man="1"/>
    <brk id="17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22"/>
  <sheetViews>
    <sheetView workbookViewId="0" topLeftCell="A1">
      <selection activeCell="I10" sqref="I10"/>
    </sheetView>
  </sheetViews>
  <sheetFormatPr defaultColWidth="9.33203125" defaultRowHeight="12.75"/>
  <cols>
    <col min="1" max="1" width="91.16015625" style="1" customWidth="1"/>
    <col min="2" max="2" width="7.16015625" style="4" hidden="1" customWidth="1"/>
    <col min="3" max="3" width="11.5" style="5" hidden="1" customWidth="1"/>
    <col min="4" max="4" width="13.33203125" style="5" hidden="1" customWidth="1"/>
    <col min="5" max="5" width="22.5" style="5" customWidth="1"/>
    <col min="6" max="6" width="22.66015625" style="5" customWidth="1"/>
    <col min="7" max="7" width="15.66015625" style="5" hidden="1" customWidth="1"/>
    <col min="8" max="14" width="9.33203125" style="2" customWidth="1"/>
    <col min="15" max="16384" width="9.33203125" style="1" customWidth="1"/>
  </cols>
  <sheetData>
    <row r="1" ht="26.25" customHeight="1">
      <c r="A1" s="9" t="str">
        <f>'Landscape-Low Impact Dev'!A2</f>
        <v>SUSTAINABLE SITE BID TABULATION FOR - CEDARS WEST</v>
      </c>
    </row>
    <row r="2" ht="16.5" customHeight="1">
      <c r="A2" s="9"/>
    </row>
    <row r="3" ht="3.75" customHeight="1" thickBot="1"/>
    <row r="4" spans="1:14" s="11" customFormat="1" ht="31.5" customHeight="1" thickBot="1" thickTop="1">
      <c r="A4" s="249" t="s">
        <v>3</v>
      </c>
      <c r="B4" s="252" t="s">
        <v>4</v>
      </c>
      <c r="C4" s="255" t="s">
        <v>0</v>
      </c>
      <c r="D4" s="255" t="s">
        <v>49</v>
      </c>
      <c r="E4" s="255"/>
      <c r="F4" s="258"/>
      <c r="G4" s="71" t="s">
        <v>38</v>
      </c>
      <c r="H4" s="168"/>
      <c r="I4" s="10"/>
      <c r="J4" s="10"/>
      <c r="K4" s="10"/>
      <c r="L4" s="10"/>
      <c r="M4" s="10"/>
      <c r="N4" s="10"/>
    </row>
    <row r="5" spans="1:7" ht="13.5" customHeight="1" hidden="1">
      <c r="A5" s="250"/>
      <c r="B5" s="253"/>
      <c r="C5" s="256"/>
      <c r="D5" s="70" t="s">
        <v>7</v>
      </c>
      <c r="E5" s="70"/>
      <c r="F5" s="77">
        <f>F218</f>
        <v>0</v>
      </c>
      <c r="G5" s="57" t="s">
        <v>7</v>
      </c>
    </row>
    <row r="6" spans="1:8" ht="32.25" thickBot="1">
      <c r="A6" s="251"/>
      <c r="B6" s="254"/>
      <c r="C6" s="257"/>
      <c r="D6" s="16" t="s">
        <v>8</v>
      </c>
      <c r="E6" s="76" t="s">
        <v>41</v>
      </c>
      <c r="F6" s="211" t="s">
        <v>40</v>
      </c>
      <c r="G6" s="73" t="s">
        <v>8</v>
      </c>
      <c r="H6" s="169"/>
    </row>
    <row r="7" spans="1:13" s="23" customFormat="1" ht="11.25">
      <c r="A7" s="208"/>
      <c r="B7" s="57"/>
      <c r="C7" s="58"/>
      <c r="D7" s="58"/>
      <c r="E7" s="74"/>
      <c r="F7" s="74"/>
      <c r="G7" s="58"/>
      <c r="I7" s="7"/>
      <c r="J7" s="2"/>
      <c r="K7" s="7"/>
      <c r="L7" s="2"/>
      <c r="M7" s="2"/>
    </row>
    <row r="8" spans="1:11" s="2" customFormat="1" ht="11.25">
      <c r="A8" s="209"/>
      <c r="B8" s="3"/>
      <c r="C8" s="61"/>
      <c r="D8" s="38"/>
      <c r="E8" s="75"/>
      <c r="F8" s="75"/>
      <c r="G8" s="40"/>
      <c r="H8" s="23"/>
      <c r="I8" s="7"/>
      <c r="K8" s="7"/>
    </row>
    <row r="9" spans="1:11" s="2" customFormat="1" ht="11.25">
      <c r="A9" s="72" t="str">
        <f>'Landscape-Low Impact Dev'!B17</f>
        <v>SUBTOTAL FOR SITE PREPARATION AND EARTHWORK</v>
      </c>
      <c r="B9" s="3"/>
      <c r="C9" s="61"/>
      <c r="D9" s="38"/>
      <c r="E9" s="75">
        <f>'Landscape-Traditional'!F17</f>
        <v>0</v>
      </c>
      <c r="F9" s="75">
        <f>'Landscape-Low Impact Dev'!F17</f>
        <v>0</v>
      </c>
      <c r="G9" s="40"/>
      <c r="I9" s="7"/>
      <c r="K9" s="7"/>
    </row>
    <row r="10" spans="1:11" s="2" customFormat="1" ht="11.25">
      <c r="A10" s="210" t="str">
        <f>'Landscape-Traditional'!A19</f>
        <v>SECTION II - BEST MANAGEMENT PRACTICES (BIOSWALES, WATER HARVESTING, GREEN ROOFS, ETC)</v>
      </c>
      <c r="B10" s="3"/>
      <c r="C10" s="61"/>
      <c r="D10" s="38"/>
      <c r="E10" s="75">
        <f>'Landscape-Traditional'!F24</f>
        <v>0</v>
      </c>
      <c r="F10" s="75">
        <f>'Landscape-Low Impact Dev'!F24</f>
        <v>0</v>
      </c>
      <c r="G10" s="40"/>
      <c r="I10" s="7"/>
      <c r="K10" s="7"/>
    </row>
    <row r="11" spans="1:11" s="2" customFormat="1" ht="11.25">
      <c r="A11" s="72" t="str">
        <f>'Landscape-Traditional'!A26</f>
        <v>SECTION III - HARDSCAPES (SIDEWALKS, POROUS PAVEMENTS, PATIOS, ETC.)</v>
      </c>
      <c r="B11" s="3"/>
      <c r="C11" s="61"/>
      <c r="D11" s="38"/>
      <c r="E11" s="75">
        <f>'Landscape-Traditional'!F32</f>
        <v>0</v>
      </c>
      <c r="F11" s="75">
        <f>'Landscape-Low Impact Dev'!F32</f>
        <v>0</v>
      </c>
      <c r="G11" s="40"/>
      <c r="I11" s="7"/>
      <c r="K11" s="7"/>
    </row>
    <row r="12" spans="1:11" s="2" customFormat="1" ht="11.25">
      <c r="A12" s="72" t="str">
        <f>'Landscape-Low Impact Dev'!B62</f>
        <v>SUBTOTAL FOR MISCELLANEOUS LANDSCAPE PLANTING</v>
      </c>
      <c r="B12" s="3"/>
      <c r="C12" s="61"/>
      <c r="D12" s="38"/>
      <c r="E12" s="75">
        <f>'Landscape-Traditional'!F62</f>
        <v>0</v>
      </c>
      <c r="F12" s="75">
        <f>'Landscape-Low Impact Dev'!F62</f>
        <v>0</v>
      </c>
      <c r="G12" s="40"/>
      <c r="I12" s="7"/>
      <c r="K12" s="7"/>
    </row>
    <row r="13" spans="1:7" s="2" customFormat="1" ht="11.25">
      <c r="A13" s="72" t="str">
        <f>'Landscape-Low Impact Dev'!B68</f>
        <v>SUBTOTAL FOR MISCELLANEOUS WARRANTY AND MAINTENANCE</v>
      </c>
      <c r="B13" s="3"/>
      <c r="C13" s="61"/>
      <c r="D13" s="38"/>
      <c r="E13" s="75">
        <f>'Landscape-Traditional'!F68</f>
        <v>0</v>
      </c>
      <c r="F13" s="75">
        <f>'Landscape-Low Impact Dev'!F68</f>
        <v>0</v>
      </c>
      <c r="G13" s="40"/>
    </row>
    <row r="14" spans="1:7" s="2" customFormat="1" ht="12" thickBot="1">
      <c r="A14" s="72" t="str">
        <f>'Landscape-Low Impact Dev'!B74</f>
        <v>SUBTOTAL FOR EXTRA WORK ITEMS</v>
      </c>
      <c r="B14" s="3"/>
      <c r="C14" s="61"/>
      <c r="D14" s="38"/>
      <c r="E14" s="75">
        <f>'Landscape-Traditional'!F74</f>
        <v>0</v>
      </c>
      <c r="F14" s="75">
        <f>'Landscape-Low Impact Dev'!F74</f>
        <v>0</v>
      </c>
      <c r="G14" s="40"/>
    </row>
    <row r="15" spans="1:11" s="2" customFormat="1" ht="12" thickBot="1">
      <c r="A15" s="203" t="str">
        <f>'Landscape-Traditional'!B76</f>
        <v>TOTAL AMOUNT BID (ITEMS 1 THROUGH 50) </v>
      </c>
      <c r="B15" s="204"/>
      <c r="C15" s="205"/>
      <c r="D15" s="206"/>
      <c r="E15" s="206">
        <f>'Landscape-Traditional'!F76</f>
        <v>0</v>
      </c>
      <c r="F15" s="207">
        <f>'Landscape-Low Impact Dev'!F76</f>
        <v>0</v>
      </c>
      <c r="G15" s="40"/>
      <c r="K15" s="7"/>
    </row>
    <row r="16" spans="1:11" s="2" customFormat="1" ht="11.25">
      <c r="A16" s="38"/>
      <c r="B16" s="3"/>
      <c r="C16" s="61"/>
      <c r="D16" s="38"/>
      <c r="E16" s="38"/>
      <c r="F16" s="38"/>
      <c r="G16" s="40"/>
      <c r="K16" s="7"/>
    </row>
    <row r="17" spans="1:14" s="2" customFormat="1" ht="11.25">
      <c r="A17" s="63"/>
      <c r="B17" s="3"/>
      <c r="C17" s="61"/>
      <c r="D17" s="38"/>
      <c r="E17" s="38"/>
      <c r="F17" s="38"/>
      <c r="G17" s="40"/>
      <c r="H17" s="23"/>
      <c r="I17" s="7"/>
      <c r="K17" s="7"/>
      <c r="N17" s="23"/>
    </row>
    <row r="18" spans="1:11" s="2" customFormat="1" ht="11.25">
      <c r="A18" s="63"/>
      <c r="B18" s="3"/>
      <c r="C18" s="61"/>
      <c r="D18" s="38"/>
      <c r="E18" s="38"/>
      <c r="F18" s="38"/>
      <c r="G18" s="40"/>
      <c r="H18" s="23"/>
      <c r="I18" s="7"/>
      <c r="K18" s="7"/>
    </row>
    <row r="19" spans="1:11" s="2" customFormat="1" ht="11.25">
      <c r="A19" s="63"/>
      <c r="B19" s="3"/>
      <c r="C19" s="61"/>
      <c r="D19" s="38"/>
      <c r="E19" s="38"/>
      <c r="F19" s="38"/>
      <c r="G19" s="40"/>
      <c r="H19" s="23"/>
      <c r="I19" s="7"/>
      <c r="K19" s="7"/>
    </row>
    <row r="20" spans="1:11" s="2" customFormat="1" ht="11.25">
      <c r="A20" s="63"/>
      <c r="B20" s="3"/>
      <c r="C20" s="61"/>
      <c r="D20" s="38"/>
      <c r="E20" s="38"/>
      <c r="F20" s="23"/>
      <c r="H20" s="23"/>
      <c r="I20" s="7"/>
      <c r="K20" s="7"/>
    </row>
    <row r="21" spans="1:11" s="2" customFormat="1" ht="11.25">
      <c r="A21" s="37"/>
      <c r="B21" s="3"/>
      <c r="C21" s="6"/>
      <c r="D21" s="38"/>
      <c r="E21" s="38"/>
      <c r="F21" s="15"/>
      <c r="H21" s="23"/>
      <c r="I21" s="7"/>
      <c r="K21" s="7"/>
    </row>
    <row r="22" spans="1:8" s="2" customFormat="1" ht="11.25">
      <c r="A22" s="37"/>
      <c r="B22" s="3"/>
      <c r="C22" s="6"/>
      <c r="D22" s="38"/>
      <c r="E22" s="38"/>
      <c r="F22" s="15"/>
      <c r="H22" s="23"/>
    </row>
    <row r="23" spans="1:14" s="23" customFormat="1" ht="11.25">
      <c r="A23" s="56"/>
      <c r="B23" s="57"/>
      <c r="C23" s="58"/>
      <c r="D23" s="62"/>
      <c r="E23" s="62"/>
      <c r="F23" s="15"/>
      <c r="G23" s="2"/>
      <c r="J23" s="2"/>
      <c r="K23" s="7"/>
      <c r="L23" s="2"/>
      <c r="M23" s="2"/>
      <c r="N23" s="2"/>
    </row>
    <row r="24" spans="1:11" s="2" customFormat="1" ht="12.75" customHeight="1">
      <c r="A24" s="60"/>
      <c r="B24" s="3"/>
      <c r="C24" s="61"/>
      <c r="D24" s="38"/>
      <c r="E24" s="38"/>
      <c r="K24" s="7"/>
    </row>
    <row r="25" spans="1:8" s="2" customFormat="1" ht="12.75" customHeight="1">
      <c r="A25" s="60"/>
      <c r="B25" s="3"/>
      <c r="C25" s="61"/>
      <c r="D25" s="38"/>
      <c r="E25" s="38"/>
      <c r="H25" s="23"/>
    </row>
    <row r="26" spans="1:9" s="2" customFormat="1" ht="12.75" customHeight="1">
      <c r="A26" s="60"/>
      <c r="B26" s="3"/>
      <c r="C26" s="61"/>
      <c r="D26" s="38"/>
      <c r="E26" s="38"/>
      <c r="H26" s="23"/>
      <c r="I26" s="7"/>
    </row>
    <row r="27" spans="1:9" s="2" customFormat="1" ht="12.75" customHeight="1">
      <c r="A27" s="60"/>
      <c r="B27" s="3"/>
      <c r="C27" s="61"/>
      <c r="D27" s="38"/>
      <c r="E27" s="38"/>
      <c r="F27" s="23"/>
      <c r="H27" s="23"/>
      <c r="I27" s="7"/>
    </row>
    <row r="28" spans="1:9" s="2" customFormat="1" ht="12.75" customHeight="1">
      <c r="A28" s="60"/>
      <c r="B28" s="3"/>
      <c r="C28" s="61"/>
      <c r="D28" s="38"/>
      <c r="E28" s="38"/>
      <c r="F28" s="15"/>
      <c r="H28" s="23"/>
      <c r="I28" s="7"/>
    </row>
    <row r="29" spans="1:6" s="2" customFormat="1" ht="12.75" customHeight="1">
      <c r="A29" s="60"/>
      <c r="B29" s="3"/>
      <c r="C29" s="61"/>
      <c r="D29" s="38"/>
      <c r="E29" s="38"/>
      <c r="F29" s="15"/>
    </row>
    <row r="30" spans="1:9" s="2" customFormat="1" ht="11.25">
      <c r="A30" s="60"/>
      <c r="B30" s="3"/>
      <c r="C30" s="61"/>
      <c r="D30" s="38"/>
      <c r="E30" s="38"/>
      <c r="F30" s="15"/>
      <c r="H30" s="23"/>
      <c r="I30" s="7"/>
    </row>
    <row r="31" spans="1:9" s="2" customFormat="1" ht="11.25">
      <c r="A31" s="60"/>
      <c r="B31" s="3"/>
      <c r="C31" s="61"/>
      <c r="D31" s="38"/>
      <c r="E31" s="38"/>
      <c r="F31" s="15"/>
      <c r="H31" s="23"/>
      <c r="I31" s="7"/>
    </row>
    <row r="32" spans="1:8" s="2" customFormat="1" ht="12.75" customHeight="1">
      <c r="A32" s="60"/>
      <c r="B32" s="3"/>
      <c r="C32" s="61"/>
      <c r="D32" s="38"/>
      <c r="E32" s="38"/>
      <c r="H32" s="23"/>
    </row>
    <row r="33" spans="1:8" s="2" customFormat="1" ht="12.75" customHeight="1">
      <c r="A33" s="60"/>
      <c r="B33" s="3"/>
      <c r="C33" s="61"/>
      <c r="D33" s="38"/>
      <c r="E33" s="38"/>
      <c r="F33" s="9"/>
      <c r="H33" s="23"/>
    </row>
    <row r="34" spans="1:8" s="2" customFormat="1" ht="11.25">
      <c r="A34" s="60"/>
      <c r="B34" s="3"/>
      <c r="C34" s="61"/>
      <c r="D34" s="38"/>
      <c r="E34" s="38"/>
      <c r="H34" s="23"/>
    </row>
    <row r="35" spans="1:6" s="2" customFormat="1" ht="11.25">
      <c r="A35" s="60"/>
      <c r="B35" s="3"/>
      <c r="C35" s="61"/>
      <c r="D35" s="38"/>
      <c r="E35" s="38"/>
      <c r="F35" s="23"/>
    </row>
    <row r="36" spans="1:6" s="2" customFormat="1" ht="11.25">
      <c r="A36" s="60"/>
      <c r="B36" s="3"/>
      <c r="C36" s="61"/>
      <c r="D36" s="38"/>
      <c r="E36" s="38"/>
      <c r="F36" s="15"/>
    </row>
    <row r="37" spans="1:5" s="2" customFormat="1" ht="11.25">
      <c r="A37" s="60"/>
      <c r="B37" s="3"/>
      <c r="C37" s="61"/>
      <c r="D37" s="38"/>
      <c r="E37" s="38"/>
    </row>
    <row r="38" spans="1:7" s="2" customFormat="1" ht="11.25">
      <c r="A38" s="60"/>
      <c r="B38" s="3"/>
      <c r="C38" s="61"/>
      <c r="D38" s="38"/>
      <c r="E38" s="38"/>
      <c r="F38" s="41"/>
      <c r="G38" s="41"/>
    </row>
    <row r="39" spans="1:5" s="2" customFormat="1" ht="11.25">
      <c r="A39" s="60"/>
      <c r="B39" s="3"/>
      <c r="C39" s="61"/>
      <c r="D39" s="38"/>
      <c r="E39" s="38"/>
    </row>
    <row r="40" spans="1:7" s="2" customFormat="1" ht="11.25">
      <c r="A40" s="60"/>
      <c r="B40" s="3"/>
      <c r="C40" s="61"/>
      <c r="D40" s="38"/>
      <c r="E40" s="38"/>
      <c r="F40" s="23"/>
      <c r="G40" s="23"/>
    </row>
    <row r="41" spans="1:7" s="2" customFormat="1" ht="11.25">
      <c r="A41" s="60"/>
      <c r="B41" s="3"/>
      <c r="C41" s="61"/>
      <c r="D41" s="38"/>
      <c r="E41" s="38"/>
      <c r="F41" s="15"/>
      <c r="G41" s="23" t="s">
        <v>13</v>
      </c>
    </row>
    <row r="42" spans="1:7" s="2" customFormat="1" ht="11.25">
      <c r="A42" s="60"/>
      <c r="B42" s="3"/>
      <c r="C42" s="61"/>
      <c r="D42" s="38"/>
      <c r="E42" s="38"/>
      <c r="G42" s="23" t="s">
        <v>12</v>
      </c>
    </row>
    <row r="43" spans="1:7" s="2" customFormat="1" ht="11.25">
      <c r="A43" s="60"/>
      <c r="B43" s="3"/>
      <c r="C43" s="61"/>
      <c r="D43" s="38"/>
      <c r="E43" s="38"/>
      <c r="G43" s="23" t="s">
        <v>11</v>
      </c>
    </row>
    <row r="44" spans="1:7" s="2" customFormat="1" ht="11.25">
      <c r="A44" s="60"/>
      <c r="B44" s="3"/>
      <c r="C44" s="61"/>
      <c r="D44" s="38"/>
      <c r="E44" s="38"/>
      <c r="G44" s="23" t="s">
        <v>10</v>
      </c>
    </row>
    <row r="45" spans="1:7" s="2" customFormat="1" ht="11.25">
      <c r="A45" s="60"/>
      <c r="B45" s="3"/>
      <c r="C45" s="61"/>
      <c r="D45" s="38"/>
      <c r="E45" s="38"/>
      <c r="F45" s="38"/>
      <c r="G45" s="40"/>
    </row>
    <row r="46" spans="1:7" s="2" customFormat="1" ht="11.25">
      <c r="A46" s="60"/>
      <c r="B46" s="3"/>
      <c r="C46" s="61"/>
      <c r="D46" s="38"/>
      <c r="E46" s="38"/>
      <c r="F46" s="38"/>
      <c r="G46" s="40"/>
    </row>
    <row r="47" spans="1:7" s="2" customFormat="1" ht="11.25">
      <c r="A47" s="60"/>
      <c r="B47" s="3"/>
      <c r="C47" s="61"/>
      <c r="D47" s="38"/>
      <c r="E47" s="38"/>
      <c r="F47" s="38"/>
      <c r="G47" s="40"/>
    </row>
    <row r="48" spans="1:7" s="2" customFormat="1" ht="11.25">
      <c r="A48" s="37"/>
      <c r="B48" s="3"/>
      <c r="C48" s="6"/>
      <c r="D48" s="38"/>
      <c r="E48" s="38"/>
      <c r="F48" s="39"/>
      <c r="G48" s="40"/>
    </row>
    <row r="49" spans="1:7" s="2" customFormat="1" ht="11.25">
      <c r="A49" s="37"/>
      <c r="B49" s="3"/>
      <c r="C49" s="6"/>
      <c r="D49" s="38"/>
      <c r="E49" s="38"/>
      <c r="F49" s="39"/>
      <c r="G49" s="40"/>
    </row>
    <row r="50" spans="1:6" s="23" customFormat="1" ht="10.5">
      <c r="A50" s="56"/>
      <c r="B50" s="57"/>
      <c r="C50" s="58"/>
      <c r="D50" s="62"/>
      <c r="E50" s="62"/>
      <c r="F50" s="62"/>
    </row>
    <row r="51" spans="1:7" s="2" customFormat="1" ht="11.25">
      <c r="A51" s="60"/>
      <c r="B51" s="3"/>
      <c r="C51" s="61"/>
      <c r="D51" s="38"/>
      <c r="E51" s="38"/>
      <c r="F51" s="38"/>
      <c r="G51" s="40"/>
    </row>
    <row r="52" spans="1:7" s="2" customFormat="1" ht="11.25">
      <c r="A52" s="60"/>
      <c r="B52" s="3"/>
      <c r="C52" s="61"/>
      <c r="D52" s="38"/>
      <c r="E52" s="38"/>
      <c r="F52" s="38"/>
      <c r="G52" s="40"/>
    </row>
    <row r="53" spans="1:7" s="2" customFormat="1" ht="11.25">
      <c r="A53" s="60"/>
      <c r="B53" s="3"/>
      <c r="C53" s="61"/>
      <c r="D53" s="38"/>
      <c r="E53" s="38"/>
      <c r="F53" s="38"/>
      <c r="G53" s="40"/>
    </row>
    <row r="54" spans="1:7" s="2" customFormat="1" ht="11.25">
      <c r="A54" s="60"/>
      <c r="B54" s="3"/>
      <c r="C54" s="61"/>
      <c r="D54" s="38"/>
      <c r="E54" s="38"/>
      <c r="F54" s="38"/>
      <c r="G54" s="40"/>
    </row>
    <row r="55" spans="1:7" s="2" customFormat="1" ht="11.25">
      <c r="A55" s="60"/>
      <c r="B55" s="3"/>
      <c r="C55" s="61"/>
      <c r="D55" s="38"/>
      <c r="E55" s="38"/>
      <c r="F55" s="38"/>
      <c r="G55" s="40"/>
    </row>
    <row r="56" spans="1:7" s="2" customFormat="1" ht="11.25">
      <c r="A56" s="60"/>
      <c r="B56" s="3"/>
      <c r="C56" s="61"/>
      <c r="D56" s="38"/>
      <c r="E56" s="38"/>
      <c r="F56" s="38"/>
      <c r="G56" s="40"/>
    </row>
    <row r="57" spans="1:7" s="2" customFormat="1" ht="11.25">
      <c r="A57" s="60"/>
      <c r="B57" s="3"/>
      <c r="C57" s="61"/>
      <c r="D57" s="38"/>
      <c r="E57" s="38"/>
      <c r="F57" s="38"/>
      <c r="G57" s="40"/>
    </row>
    <row r="58" spans="1:7" s="2" customFormat="1" ht="11.25">
      <c r="A58" s="60"/>
      <c r="B58" s="3"/>
      <c r="C58" s="61"/>
      <c r="D58" s="38"/>
      <c r="E58" s="38"/>
      <c r="F58" s="38"/>
      <c r="G58" s="40"/>
    </row>
    <row r="59" spans="1:7" s="2" customFormat="1" ht="11.25">
      <c r="A59" s="60"/>
      <c r="B59" s="3"/>
      <c r="C59" s="61"/>
      <c r="D59" s="38"/>
      <c r="E59" s="38"/>
      <c r="F59" s="38"/>
      <c r="G59" s="40"/>
    </row>
    <row r="60" spans="1:7" s="2" customFormat="1" ht="11.25">
      <c r="A60" s="60"/>
      <c r="B60" s="3"/>
      <c r="C60" s="61"/>
      <c r="D60" s="38"/>
      <c r="E60" s="38"/>
      <c r="F60" s="38"/>
      <c r="G60" s="40"/>
    </row>
    <row r="61" spans="1:7" s="2" customFormat="1" ht="11.25">
      <c r="A61" s="60"/>
      <c r="B61" s="3"/>
      <c r="C61" s="61"/>
      <c r="D61" s="38"/>
      <c r="E61" s="38"/>
      <c r="F61" s="38"/>
      <c r="G61" s="40"/>
    </row>
    <row r="62" spans="1:7" s="2" customFormat="1" ht="11.25">
      <c r="A62" s="60"/>
      <c r="B62" s="3"/>
      <c r="C62" s="61"/>
      <c r="D62" s="38"/>
      <c r="E62" s="38"/>
      <c r="F62" s="38"/>
      <c r="G62" s="40"/>
    </row>
    <row r="63" spans="1:7" s="2" customFormat="1" ht="11.25">
      <c r="A63" s="60"/>
      <c r="B63" s="3"/>
      <c r="C63" s="61"/>
      <c r="D63" s="38"/>
      <c r="E63" s="38"/>
      <c r="F63" s="38"/>
      <c r="G63" s="40"/>
    </row>
    <row r="64" spans="1:7" s="2" customFormat="1" ht="11.25">
      <c r="A64" s="60"/>
      <c r="B64" s="3"/>
      <c r="C64" s="61"/>
      <c r="D64" s="38"/>
      <c r="E64" s="38"/>
      <c r="F64" s="38"/>
      <c r="G64" s="40"/>
    </row>
    <row r="65" spans="1:7" s="2" customFormat="1" ht="11.25">
      <c r="A65" s="60"/>
      <c r="B65" s="3"/>
      <c r="C65" s="61"/>
      <c r="D65" s="38"/>
      <c r="E65" s="38"/>
      <c r="F65" s="38"/>
      <c r="G65" s="40"/>
    </row>
    <row r="66" spans="1:7" s="2" customFormat="1" ht="11.25">
      <c r="A66" s="60"/>
      <c r="B66" s="3"/>
      <c r="C66" s="61"/>
      <c r="D66" s="38"/>
      <c r="E66" s="38"/>
      <c r="F66" s="38"/>
      <c r="G66" s="40"/>
    </row>
    <row r="67" spans="1:7" s="2" customFormat="1" ht="11.25">
      <c r="A67" s="60"/>
      <c r="B67" s="3"/>
      <c r="C67" s="61"/>
      <c r="D67" s="38"/>
      <c r="E67" s="38"/>
      <c r="F67" s="38"/>
      <c r="G67" s="40"/>
    </row>
    <row r="68" spans="1:7" s="2" customFormat="1" ht="11.25">
      <c r="A68" s="60"/>
      <c r="B68" s="3"/>
      <c r="C68" s="61"/>
      <c r="D68" s="38"/>
      <c r="E68" s="38"/>
      <c r="F68" s="38"/>
      <c r="G68" s="40"/>
    </row>
    <row r="69" spans="1:7" s="2" customFormat="1" ht="11.25">
      <c r="A69" s="60"/>
      <c r="B69" s="3"/>
      <c r="C69" s="61"/>
      <c r="D69" s="38"/>
      <c r="E69" s="38"/>
      <c r="F69" s="38"/>
      <c r="G69" s="40"/>
    </row>
    <row r="70" spans="1:7" s="2" customFormat="1" ht="11.25">
      <c r="A70" s="37"/>
      <c r="B70" s="3"/>
      <c r="C70" s="6"/>
      <c r="D70" s="38"/>
      <c r="E70" s="38"/>
      <c r="F70" s="39"/>
      <c r="G70" s="40"/>
    </row>
    <row r="71" spans="1:7" s="2" customFormat="1" ht="11.25">
      <c r="A71" s="37"/>
      <c r="B71" s="3"/>
      <c r="C71" s="6"/>
      <c r="D71" s="38"/>
      <c r="E71" s="38"/>
      <c r="F71" s="39"/>
      <c r="G71" s="40"/>
    </row>
    <row r="72" spans="1:6" s="23" customFormat="1" ht="10.5">
      <c r="A72" s="56"/>
      <c r="B72" s="57"/>
      <c r="C72" s="58"/>
      <c r="D72" s="62"/>
      <c r="E72" s="62"/>
      <c r="F72" s="62"/>
    </row>
    <row r="73" spans="1:7" s="2" customFormat="1" ht="11.25">
      <c r="A73" s="60"/>
      <c r="B73" s="3"/>
      <c r="C73" s="61"/>
      <c r="D73" s="38"/>
      <c r="E73" s="38"/>
      <c r="F73" s="38"/>
      <c r="G73" s="40"/>
    </row>
    <row r="74" spans="1:7" s="2" customFormat="1" ht="11.25">
      <c r="A74" s="60"/>
      <c r="B74" s="3"/>
      <c r="C74" s="61"/>
      <c r="D74" s="38"/>
      <c r="E74" s="38"/>
      <c r="F74" s="38"/>
      <c r="G74" s="40"/>
    </row>
    <row r="75" spans="1:7" s="2" customFormat="1" ht="11.25">
      <c r="A75" s="60"/>
      <c r="B75" s="3"/>
      <c r="C75" s="61"/>
      <c r="D75" s="38"/>
      <c r="E75" s="38"/>
      <c r="F75" s="38"/>
      <c r="G75" s="40"/>
    </row>
    <row r="76" spans="1:7" s="2" customFormat="1" ht="11.25">
      <c r="A76" s="60"/>
      <c r="B76" s="3"/>
      <c r="C76" s="65"/>
      <c r="D76" s="38"/>
      <c r="E76" s="38"/>
      <c r="F76" s="38"/>
      <c r="G76" s="40"/>
    </row>
    <row r="77" spans="1:7" s="2" customFormat="1" ht="11.25">
      <c r="A77" s="60"/>
      <c r="B77" s="3"/>
      <c r="C77" s="61"/>
      <c r="D77" s="38"/>
      <c r="E77" s="38"/>
      <c r="F77" s="38"/>
      <c r="G77" s="40"/>
    </row>
    <row r="78" spans="1:7" s="2" customFormat="1" ht="11.25">
      <c r="A78" s="60"/>
      <c r="B78" s="3"/>
      <c r="C78" s="61"/>
      <c r="D78" s="38"/>
      <c r="E78" s="38"/>
      <c r="F78" s="38"/>
      <c r="G78" s="40"/>
    </row>
    <row r="79" spans="1:7" s="2" customFormat="1" ht="11.25">
      <c r="A79" s="60"/>
      <c r="B79" s="3"/>
      <c r="C79" s="61"/>
      <c r="D79" s="38"/>
      <c r="E79" s="38"/>
      <c r="F79" s="38"/>
      <c r="G79" s="40"/>
    </row>
    <row r="80" spans="1:7" s="2" customFormat="1" ht="11.25">
      <c r="A80" s="60"/>
      <c r="B80" s="3"/>
      <c r="C80" s="61"/>
      <c r="D80" s="38"/>
      <c r="E80" s="38"/>
      <c r="F80" s="38"/>
      <c r="G80" s="40"/>
    </row>
    <row r="81" spans="1:7" s="2" customFormat="1" ht="11.25">
      <c r="A81" s="60"/>
      <c r="B81" s="3"/>
      <c r="C81" s="61"/>
      <c r="D81" s="38"/>
      <c r="E81" s="38"/>
      <c r="F81" s="38"/>
      <c r="G81" s="40"/>
    </row>
    <row r="82" spans="1:7" s="2" customFormat="1" ht="11.25">
      <c r="A82" s="60"/>
      <c r="B82" s="3"/>
      <c r="C82" s="61"/>
      <c r="D82" s="38"/>
      <c r="E82" s="38"/>
      <c r="F82" s="38"/>
      <c r="G82" s="40"/>
    </row>
    <row r="83" spans="1:7" s="2" customFormat="1" ht="11.25">
      <c r="A83" s="60"/>
      <c r="B83" s="3"/>
      <c r="C83" s="61"/>
      <c r="D83" s="38"/>
      <c r="E83" s="38"/>
      <c r="F83" s="38"/>
      <c r="G83" s="40"/>
    </row>
    <row r="84" spans="1:7" s="2" customFormat="1" ht="11.25">
      <c r="A84" s="60"/>
      <c r="B84" s="3"/>
      <c r="C84" s="61"/>
      <c r="D84" s="38"/>
      <c r="E84" s="38"/>
      <c r="F84" s="38"/>
      <c r="G84" s="40"/>
    </row>
    <row r="85" spans="1:7" s="2" customFormat="1" ht="11.25">
      <c r="A85" s="60"/>
      <c r="B85" s="3"/>
      <c r="C85" s="61"/>
      <c r="D85" s="38"/>
      <c r="E85" s="38"/>
      <c r="F85" s="38"/>
      <c r="G85" s="40"/>
    </row>
    <row r="86" spans="1:7" s="2" customFormat="1" ht="11.25">
      <c r="A86" s="60"/>
      <c r="B86" s="3"/>
      <c r="C86" s="61"/>
      <c r="D86" s="38"/>
      <c r="E86" s="38"/>
      <c r="F86" s="38"/>
      <c r="G86" s="40"/>
    </row>
    <row r="87" spans="1:7" s="2" customFormat="1" ht="11.25">
      <c r="A87" s="60"/>
      <c r="B87" s="3"/>
      <c r="C87" s="61"/>
      <c r="D87" s="38"/>
      <c r="E87" s="38"/>
      <c r="F87" s="38"/>
      <c r="G87" s="40"/>
    </row>
    <row r="88" spans="1:7" s="2" customFormat="1" ht="11.25">
      <c r="A88" s="60"/>
      <c r="B88" s="3"/>
      <c r="C88" s="61"/>
      <c r="D88" s="38"/>
      <c r="E88" s="38"/>
      <c r="F88" s="38"/>
      <c r="G88" s="40"/>
    </row>
    <row r="89" spans="1:7" s="2" customFormat="1" ht="11.25">
      <c r="A89" s="60"/>
      <c r="B89" s="3"/>
      <c r="C89" s="61"/>
      <c r="D89" s="38"/>
      <c r="E89" s="38"/>
      <c r="F89" s="38"/>
      <c r="G89" s="40"/>
    </row>
    <row r="90" spans="1:7" s="2" customFormat="1" ht="11.25">
      <c r="A90" s="60"/>
      <c r="B90" s="3"/>
      <c r="C90" s="61"/>
      <c r="D90" s="38"/>
      <c r="E90" s="38"/>
      <c r="F90" s="38"/>
      <c r="G90" s="40"/>
    </row>
    <row r="91" spans="1:7" s="2" customFormat="1" ht="11.25">
      <c r="A91" s="60"/>
      <c r="B91" s="3"/>
      <c r="C91" s="61"/>
      <c r="D91" s="38"/>
      <c r="E91" s="38"/>
      <c r="F91" s="38"/>
      <c r="G91" s="40"/>
    </row>
    <row r="92" spans="1:7" s="2" customFormat="1" ht="11.25">
      <c r="A92" s="60"/>
      <c r="B92" s="3"/>
      <c r="C92" s="61"/>
      <c r="D92" s="38"/>
      <c r="E92" s="38"/>
      <c r="F92" s="38"/>
      <c r="G92" s="40"/>
    </row>
    <row r="93" spans="1:7" s="2" customFormat="1" ht="11.25">
      <c r="A93" s="60"/>
      <c r="B93" s="3"/>
      <c r="C93" s="61"/>
      <c r="D93" s="38"/>
      <c r="E93" s="38"/>
      <c r="F93" s="38"/>
      <c r="G93" s="40"/>
    </row>
    <row r="94" spans="1:7" s="2" customFormat="1" ht="11.25">
      <c r="A94" s="60"/>
      <c r="B94" s="3"/>
      <c r="C94" s="61"/>
      <c r="D94" s="38"/>
      <c r="E94" s="38"/>
      <c r="F94" s="38"/>
      <c r="G94" s="40"/>
    </row>
    <row r="95" spans="1:7" s="2" customFormat="1" ht="11.25">
      <c r="A95" s="37"/>
      <c r="B95" s="3"/>
      <c r="C95" s="6"/>
      <c r="D95" s="38"/>
      <c r="E95" s="38"/>
      <c r="F95" s="39"/>
      <c r="G95" s="40"/>
    </row>
    <row r="96" spans="1:7" s="2" customFormat="1" ht="11.25">
      <c r="A96" s="37"/>
      <c r="B96" s="3"/>
      <c r="C96" s="6"/>
      <c r="D96" s="38"/>
      <c r="E96" s="38"/>
      <c r="F96" s="39"/>
      <c r="G96" s="40"/>
    </row>
    <row r="97" spans="1:6" s="23" customFormat="1" ht="10.5">
      <c r="A97" s="56"/>
      <c r="B97" s="57"/>
      <c r="C97" s="58"/>
      <c r="D97" s="62"/>
      <c r="E97" s="62"/>
      <c r="F97" s="62"/>
    </row>
    <row r="98" spans="1:7" s="2" customFormat="1" ht="11.25">
      <c r="A98" s="60"/>
      <c r="B98" s="3"/>
      <c r="C98" s="61"/>
      <c r="D98" s="38"/>
      <c r="E98" s="38"/>
      <c r="F98" s="38"/>
      <c r="G98" s="40"/>
    </row>
    <row r="99" spans="1:7" s="2" customFormat="1" ht="11.25">
      <c r="A99" s="60"/>
      <c r="B99" s="3"/>
      <c r="C99" s="61"/>
      <c r="D99" s="38"/>
      <c r="E99" s="38"/>
      <c r="F99" s="38"/>
      <c r="G99" s="40"/>
    </row>
    <row r="100" spans="1:7" s="2" customFormat="1" ht="11.25">
      <c r="A100" s="60"/>
      <c r="B100" s="3"/>
      <c r="C100" s="61"/>
      <c r="D100" s="38"/>
      <c r="E100" s="38"/>
      <c r="F100" s="38"/>
      <c r="G100" s="40"/>
    </row>
    <row r="101" spans="1:7" s="2" customFormat="1" ht="11.25">
      <c r="A101" s="60"/>
      <c r="B101" s="3"/>
      <c r="C101" s="61"/>
      <c r="D101" s="38"/>
      <c r="E101" s="38"/>
      <c r="F101" s="38"/>
      <c r="G101" s="40"/>
    </row>
    <row r="102" spans="1:7" s="2" customFormat="1" ht="11.25">
      <c r="A102" s="60"/>
      <c r="B102" s="3"/>
      <c r="C102" s="61"/>
      <c r="D102" s="38"/>
      <c r="E102" s="38"/>
      <c r="F102" s="38"/>
      <c r="G102" s="40"/>
    </row>
    <row r="103" spans="1:7" s="2" customFormat="1" ht="11.25">
      <c r="A103" s="60"/>
      <c r="B103" s="3"/>
      <c r="C103" s="61"/>
      <c r="D103" s="38"/>
      <c r="E103" s="38"/>
      <c r="F103" s="38"/>
      <c r="G103" s="40"/>
    </row>
    <row r="104" spans="1:7" s="2" customFormat="1" ht="11.25">
      <c r="A104" s="60"/>
      <c r="B104" s="3"/>
      <c r="C104" s="61"/>
      <c r="D104" s="38"/>
      <c r="E104" s="38"/>
      <c r="F104" s="38"/>
      <c r="G104" s="40"/>
    </row>
    <row r="105" spans="1:7" s="2" customFormat="1" ht="11.25">
      <c r="A105" s="60"/>
      <c r="B105" s="3"/>
      <c r="C105" s="61"/>
      <c r="D105" s="38"/>
      <c r="E105" s="38"/>
      <c r="F105" s="38"/>
      <c r="G105" s="40"/>
    </row>
    <row r="106" spans="1:7" s="2" customFormat="1" ht="11.25">
      <c r="A106" s="60"/>
      <c r="B106" s="3"/>
      <c r="C106" s="61"/>
      <c r="D106" s="38"/>
      <c r="E106" s="38"/>
      <c r="F106" s="38"/>
      <c r="G106" s="40"/>
    </row>
    <row r="107" spans="1:7" s="2" customFormat="1" ht="11.25">
      <c r="A107" s="60"/>
      <c r="B107" s="3"/>
      <c r="C107" s="61"/>
      <c r="D107" s="38"/>
      <c r="E107" s="38"/>
      <c r="F107" s="38"/>
      <c r="G107" s="40"/>
    </row>
    <row r="108" spans="1:7" s="2" customFormat="1" ht="11.25">
      <c r="A108" s="60"/>
      <c r="B108" s="3"/>
      <c r="C108" s="61"/>
      <c r="D108" s="38"/>
      <c r="E108" s="38"/>
      <c r="F108" s="38"/>
      <c r="G108" s="40"/>
    </row>
    <row r="109" spans="1:7" s="2" customFormat="1" ht="11.25">
      <c r="A109" s="60"/>
      <c r="B109" s="3"/>
      <c r="C109" s="61"/>
      <c r="D109" s="38"/>
      <c r="E109" s="38"/>
      <c r="F109" s="38"/>
      <c r="G109" s="40"/>
    </row>
    <row r="110" spans="1:7" s="2" customFormat="1" ht="11.25">
      <c r="A110" s="60"/>
      <c r="B110" s="3"/>
      <c r="C110" s="61"/>
      <c r="D110" s="38"/>
      <c r="E110" s="38"/>
      <c r="F110" s="38"/>
      <c r="G110" s="40"/>
    </row>
    <row r="111" spans="1:7" s="2" customFormat="1" ht="11.25">
      <c r="A111" s="60"/>
      <c r="B111" s="3"/>
      <c r="C111" s="61"/>
      <c r="D111" s="38"/>
      <c r="E111" s="38"/>
      <c r="F111" s="38"/>
      <c r="G111" s="40"/>
    </row>
    <row r="112" spans="1:7" s="2" customFormat="1" ht="11.25">
      <c r="A112" s="37"/>
      <c r="B112" s="3"/>
      <c r="C112" s="6"/>
      <c r="D112" s="38"/>
      <c r="E112" s="38"/>
      <c r="F112" s="39"/>
      <c r="G112" s="40"/>
    </row>
    <row r="113" spans="1:7" s="2" customFormat="1" ht="11.25">
      <c r="A113" s="37"/>
      <c r="B113" s="3"/>
      <c r="C113" s="6"/>
      <c r="D113" s="38"/>
      <c r="E113" s="38"/>
      <c r="F113" s="39"/>
      <c r="G113" s="40"/>
    </row>
    <row r="114" spans="1:6" s="23" customFormat="1" ht="10.5">
      <c r="A114" s="56"/>
      <c r="B114" s="57"/>
      <c r="C114" s="58"/>
      <c r="D114" s="62"/>
      <c r="E114" s="62"/>
      <c r="F114" s="62"/>
    </row>
    <row r="115" spans="1:7" s="2" customFormat="1" ht="11.25">
      <c r="A115" s="66"/>
      <c r="B115" s="3"/>
      <c r="C115" s="61"/>
      <c r="D115" s="38"/>
      <c r="E115" s="38"/>
      <c r="F115" s="38"/>
      <c r="G115" s="40"/>
    </row>
    <row r="116" spans="1:7" s="2" customFormat="1" ht="11.25">
      <c r="A116" s="66"/>
      <c r="B116" s="3"/>
      <c r="C116" s="61"/>
      <c r="D116" s="38"/>
      <c r="E116" s="38"/>
      <c r="F116" s="38"/>
      <c r="G116" s="40"/>
    </row>
    <row r="117" spans="1:7" s="2" customFormat="1" ht="11.25">
      <c r="A117" s="60"/>
      <c r="B117" s="3"/>
      <c r="C117" s="61"/>
      <c r="D117" s="38"/>
      <c r="E117" s="38"/>
      <c r="F117" s="38"/>
      <c r="G117" s="40"/>
    </row>
    <row r="118" spans="1:7" s="2" customFormat="1" ht="11.25">
      <c r="A118" s="60"/>
      <c r="B118" s="3"/>
      <c r="C118" s="61"/>
      <c r="D118" s="38"/>
      <c r="E118" s="38"/>
      <c r="F118" s="38"/>
      <c r="G118" s="40"/>
    </row>
    <row r="119" spans="1:7" s="2" customFormat="1" ht="11.25">
      <c r="A119" s="60"/>
      <c r="B119" s="3"/>
      <c r="C119" s="61"/>
      <c r="D119" s="38"/>
      <c r="E119" s="38"/>
      <c r="F119" s="38"/>
      <c r="G119" s="40"/>
    </row>
    <row r="120" spans="1:7" s="2" customFormat="1" ht="11.25">
      <c r="A120" s="60"/>
      <c r="B120" s="3"/>
      <c r="C120" s="61"/>
      <c r="D120" s="38"/>
      <c r="E120" s="38"/>
      <c r="F120" s="38"/>
      <c r="G120" s="40"/>
    </row>
    <row r="121" spans="1:7" s="2" customFormat="1" ht="11.25">
      <c r="A121" s="60"/>
      <c r="B121" s="3"/>
      <c r="C121" s="61"/>
      <c r="D121" s="38"/>
      <c r="E121" s="38"/>
      <c r="F121" s="38"/>
      <c r="G121" s="40"/>
    </row>
    <row r="122" spans="1:7" s="2" customFormat="1" ht="11.25">
      <c r="A122" s="60"/>
      <c r="B122" s="3"/>
      <c r="C122" s="61"/>
      <c r="D122" s="38"/>
      <c r="E122" s="38"/>
      <c r="F122" s="38"/>
      <c r="G122" s="40"/>
    </row>
    <row r="123" spans="1:7" s="2" customFormat="1" ht="11.25">
      <c r="A123" s="60"/>
      <c r="B123" s="3"/>
      <c r="C123" s="61"/>
      <c r="D123" s="38"/>
      <c r="E123" s="38"/>
      <c r="F123" s="38"/>
      <c r="G123" s="40"/>
    </row>
    <row r="124" spans="1:7" s="2" customFormat="1" ht="11.25">
      <c r="A124" s="60"/>
      <c r="B124" s="3"/>
      <c r="C124" s="61"/>
      <c r="D124" s="38"/>
      <c r="E124" s="38"/>
      <c r="F124" s="38"/>
      <c r="G124" s="40"/>
    </row>
    <row r="125" spans="1:7" s="2" customFormat="1" ht="11.25">
      <c r="A125" s="60"/>
      <c r="B125" s="3"/>
      <c r="C125" s="61"/>
      <c r="D125" s="38"/>
      <c r="E125" s="38"/>
      <c r="F125" s="38"/>
      <c r="G125" s="40"/>
    </row>
    <row r="126" spans="1:7" s="2" customFormat="1" ht="11.25">
      <c r="A126" s="60"/>
      <c r="B126" s="3"/>
      <c r="C126" s="61"/>
      <c r="D126" s="38"/>
      <c r="E126" s="38"/>
      <c r="F126" s="38"/>
      <c r="G126" s="40"/>
    </row>
    <row r="127" spans="1:7" s="2" customFormat="1" ht="11.25">
      <c r="A127" s="37"/>
      <c r="B127" s="3"/>
      <c r="C127" s="6"/>
      <c r="D127" s="38"/>
      <c r="E127" s="38"/>
      <c r="F127" s="39"/>
      <c r="G127" s="40"/>
    </row>
    <row r="128" spans="1:7" s="2" customFormat="1" ht="11.25">
      <c r="A128" s="37"/>
      <c r="B128" s="3"/>
      <c r="C128" s="6"/>
      <c r="D128" s="38"/>
      <c r="E128" s="38"/>
      <c r="F128" s="39"/>
      <c r="G128" s="40"/>
    </row>
    <row r="129" spans="1:6" s="23" customFormat="1" ht="10.5">
      <c r="A129" s="56"/>
      <c r="B129" s="57"/>
      <c r="C129" s="58"/>
      <c r="D129" s="62"/>
      <c r="E129" s="62"/>
      <c r="F129" s="62"/>
    </row>
    <row r="130" spans="1:7" s="2" customFormat="1" ht="11.25">
      <c r="A130" s="60"/>
      <c r="B130" s="3"/>
      <c r="C130" s="61"/>
      <c r="D130" s="38"/>
      <c r="E130" s="38"/>
      <c r="F130" s="38"/>
      <c r="G130" s="40"/>
    </row>
    <row r="131" spans="1:7" s="2" customFormat="1" ht="11.25">
      <c r="A131" s="60"/>
      <c r="B131" s="3"/>
      <c r="C131" s="61"/>
      <c r="D131" s="38"/>
      <c r="E131" s="38"/>
      <c r="F131" s="38"/>
      <c r="G131" s="40"/>
    </row>
    <row r="132" spans="1:7" s="2" customFormat="1" ht="11.25">
      <c r="A132" s="60"/>
      <c r="B132" s="3"/>
      <c r="C132" s="61"/>
      <c r="D132" s="38"/>
      <c r="E132" s="38"/>
      <c r="F132" s="38"/>
      <c r="G132" s="40"/>
    </row>
    <row r="133" spans="1:7" s="2" customFormat="1" ht="11.25">
      <c r="A133" s="60"/>
      <c r="B133" s="3"/>
      <c r="C133" s="61"/>
      <c r="D133" s="38"/>
      <c r="E133" s="38"/>
      <c r="F133" s="38"/>
      <c r="G133" s="40"/>
    </row>
    <row r="134" spans="1:7" s="2" customFormat="1" ht="11.25">
      <c r="A134" s="37"/>
      <c r="B134" s="3"/>
      <c r="C134" s="6"/>
      <c r="D134" s="38"/>
      <c r="E134" s="38"/>
      <c r="F134" s="39"/>
      <c r="G134" s="40"/>
    </row>
    <row r="135" spans="1:7" s="2" customFormat="1" ht="11.25">
      <c r="A135" s="37"/>
      <c r="B135" s="3"/>
      <c r="C135" s="6"/>
      <c r="D135" s="38"/>
      <c r="E135" s="38"/>
      <c r="F135" s="39"/>
      <c r="G135" s="40"/>
    </row>
    <row r="136" spans="1:6" s="23" customFormat="1" ht="10.5">
      <c r="A136" s="56"/>
      <c r="B136" s="57"/>
      <c r="C136" s="58"/>
      <c r="D136" s="62"/>
      <c r="E136" s="62"/>
      <c r="F136" s="62"/>
    </row>
    <row r="137" spans="1:7" s="2" customFormat="1" ht="11.25">
      <c r="A137" s="60"/>
      <c r="B137" s="3"/>
      <c r="C137" s="61"/>
      <c r="D137" s="38"/>
      <c r="E137" s="38"/>
      <c r="F137" s="38"/>
      <c r="G137" s="40"/>
    </row>
    <row r="138" spans="1:7" s="2" customFormat="1" ht="11.25">
      <c r="A138" s="60"/>
      <c r="B138" s="3"/>
      <c r="C138" s="61"/>
      <c r="D138" s="38"/>
      <c r="E138" s="38"/>
      <c r="F138" s="38"/>
      <c r="G138" s="40"/>
    </row>
    <row r="139" spans="1:7" s="2" customFormat="1" ht="11.25">
      <c r="A139" s="60"/>
      <c r="B139" s="3"/>
      <c r="C139" s="61"/>
      <c r="D139" s="38"/>
      <c r="E139" s="38"/>
      <c r="F139" s="38"/>
      <c r="G139" s="40"/>
    </row>
    <row r="140" spans="1:7" s="2" customFormat="1" ht="11.25">
      <c r="A140" s="60"/>
      <c r="B140" s="3"/>
      <c r="C140" s="61"/>
      <c r="D140" s="38"/>
      <c r="E140" s="38"/>
      <c r="F140" s="38"/>
      <c r="G140" s="40"/>
    </row>
    <row r="141" spans="1:7" s="2" customFormat="1" ht="11.25">
      <c r="A141" s="60"/>
      <c r="B141" s="3"/>
      <c r="C141" s="61"/>
      <c r="D141" s="38"/>
      <c r="E141" s="38"/>
      <c r="F141" s="38"/>
      <c r="G141" s="40"/>
    </row>
    <row r="142" spans="1:7" s="2" customFormat="1" ht="11.25">
      <c r="A142" s="60"/>
      <c r="B142" s="3"/>
      <c r="C142" s="61"/>
      <c r="D142" s="38"/>
      <c r="E142" s="38"/>
      <c r="F142" s="38"/>
      <c r="G142" s="40"/>
    </row>
    <row r="143" spans="1:7" s="2" customFormat="1" ht="11.25">
      <c r="A143" s="60"/>
      <c r="B143" s="3"/>
      <c r="C143" s="61"/>
      <c r="D143" s="38"/>
      <c r="E143" s="38"/>
      <c r="F143" s="38"/>
      <c r="G143" s="40"/>
    </row>
    <row r="144" spans="1:7" s="2" customFormat="1" ht="11.25">
      <c r="A144" s="60"/>
      <c r="B144" s="3"/>
      <c r="C144" s="61"/>
      <c r="D144" s="38"/>
      <c r="E144" s="38"/>
      <c r="F144" s="38"/>
      <c r="G144" s="40"/>
    </row>
    <row r="145" spans="1:7" s="2" customFormat="1" ht="11.25">
      <c r="A145" s="60"/>
      <c r="B145" s="3"/>
      <c r="C145" s="61"/>
      <c r="D145" s="38"/>
      <c r="E145" s="38"/>
      <c r="F145" s="38"/>
      <c r="G145" s="40"/>
    </row>
    <row r="146" spans="1:7" s="2" customFormat="1" ht="11.25">
      <c r="A146" s="60"/>
      <c r="B146" s="3"/>
      <c r="C146" s="61"/>
      <c r="D146" s="38"/>
      <c r="E146" s="38"/>
      <c r="F146" s="38"/>
      <c r="G146" s="40"/>
    </row>
    <row r="147" spans="1:7" s="2" customFormat="1" ht="11.25">
      <c r="A147" s="60"/>
      <c r="B147" s="3"/>
      <c r="C147" s="61"/>
      <c r="D147" s="38"/>
      <c r="E147" s="38"/>
      <c r="F147" s="38"/>
      <c r="G147" s="40"/>
    </row>
    <row r="148" spans="1:7" s="2" customFormat="1" ht="11.25">
      <c r="A148" s="60"/>
      <c r="B148" s="3"/>
      <c r="C148" s="61"/>
      <c r="D148" s="38"/>
      <c r="E148" s="38"/>
      <c r="F148" s="38"/>
      <c r="G148" s="40"/>
    </row>
    <row r="149" spans="1:7" s="2" customFormat="1" ht="11.25">
      <c r="A149" s="60"/>
      <c r="B149" s="3"/>
      <c r="C149" s="61"/>
      <c r="D149" s="38"/>
      <c r="E149" s="38"/>
      <c r="F149" s="38"/>
      <c r="G149" s="40"/>
    </row>
    <row r="150" spans="1:7" s="2" customFormat="1" ht="11.25">
      <c r="A150" s="60"/>
      <c r="B150" s="3"/>
      <c r="C150" s="61"/>
      <c r="D150" s="38"/>
      <c r="E150" s="38"/>
      <c r="F150" s="38"/>
      <c r="G150" s="40"/>
    </row>
    <row r="151" spans="1:7" s="2" customFormat="1" ht="11.25">
      <c r="A151" s="60"/>
      <c r="B151" s="3"/>
      <c r="C151" s="61"/>
      <c r="D151" s="38"/>
      <c r="E151" s="38"/>
      <c r="F151" s="38"/>
      <c r="G151" s="40"/>
    </row>
    <row r="152" spans="1:7" s="2" customFormat="1" ht="11.25">
      <c r="A152" s="60"/>
      <c r="B152" s="3"/>
      <c r="C152" s="61"/>
      <c r="D152" s="38"/>
      <c r="E152" s="38"/>
      <c r="F152" s="38"/>
      <c r="G152" s="40"/>
    </row>
    <row r="153" spans="1:7" s="2" customFormat="1" ht="11.25">
      <c r="A153" s="60"/>
      <c r="B153" s="3"/>
      <c r="C153" s="61"/>
      <c r="D153" s="38"/>
      <c r="E153" s="38"/>
      <c r="F153" s="38"/>
      <c r="G153" s="40"/>
    </row>
    <row r="154" spans="1:7" s="2" customFormat="1" ht="11.25">
      <c r="A154" s="37"/>
      <c r="B154" s="3"/>
      <c r="C154" s="6"/>
      <c r="D154" s="38"/>
      <c r="E154" s="38"/>
      <c r="F154" s="39"/>
      <c r="G154" s="40"/>
    </row>
    <row r="155" spans="1:7" s="2" customFormat="1" ht="11.25">
      <c r="A155" s="37"/>
      <c r="B155" s="3"/>
      <c r="C155" s="6"/>
      <c r="D155" s="38"/>
      <c r="E155" s="38"/>
      <c r="F155" s="39"/>
      <c r="G155" s="40"/>
    </row>
    <row r="156" spans="1:6" s="23" customFormat="1" ht="10.5">
      <c r="A156" s="56"/>
      <c r="B156" s="57"/>
      <c r="C156" s="58"/>
      <c r="D156" s="62"/>
      <c r="E156" s="62"/>
      <c r="F156" s="62"/>
    </row>
    <row r="157" spans="1:7" s="2" customFormat="1" ht="11.25">
      <c r="A157" s="60"/>
      <c r="B157" s="3"/>
      <c r="C157" s="61"/>
      <c r="D157" s="38"/>
      <c r="E157" s="38"/>
      <c r="F157" s="38"/>
      <c r="G157" s="40"/>
    </row>
    <row r="158" spans="1:7" s="2" customFormat="1" ht="11.25">
      <c r="A158" s="60"/>
      <c r="B158" s="3"/>
      <c r="C158" s="61"/>
      <c r="D158" s="38"/>
      <c r="E158" s="38"/>
      <c r="F158" s="38"/>
      <c r="G158" s="40"/>
    </row>
    <row r="159" spans="1:7" s="2" customFormat="1" ht="11.25">
      <c r="A159" s="60"/>
      <c r="B159" s="3"/>
      <c r="C159" s="61"/>
      <c r="D159" s="38"/>
      <c r="E159" s="38"/>
      <c r="F159" s="38"/>
      <c r="G159" s="40"/>
    </row>
    <row r="160" spans="1:7" s="2" customFormat="1" ht="12.75" customHeight="1">
      <c r="A160" s="60"/>
      <c r="B160" s="3"/>
      <c r="C160" s="61"/>
      <c r="D160" s="38"/>
      <c r="E160" s="38"/>
      <c r="F160" s="38"/>
      <c r="G160" s="40"/>
    </row>
    <row r="161" spans="1:7" s="2" customFormat="1" ht="11.25">
      <c r="A161" s="60"/>
      <c r="B161" s="3"/>
      <c r="C161" s="61"/>
      <c r="D161" s="38"/>
      <c r="E161" s="38"/>
      <c r="F161" s="38"/>
      <c r="G161" s="40"/>
    </row>
    <row r="162" spans="1:7" s="2" customFormat="1" ht="11.25">
      <c r="A162" s="60"/>
      <c r="B162" s="3"/>
      <c r="C162" s="61"/>
      <c r="D162" s="38"/>
      <c r="E162" s="38"/>
      <c r="F162" s="38"/>
      <c r="G162" s="40"/>
    </row>
    <row r="163" spans="1:7" s="2" customFormat="1" ht="11.25">
      <c r="A163" s="60"/>
      <c r="B163" s="3"/>
      <c r="C163" s="61"/>
      <c r="D163" s="38"/>
      <c r="E163" s="38"/>
      <c r="F163" s="38"/>
      <c r="G163" s="40"/>
    </row>
    <row r="164" spans="1:7" s="2" customFormat="1" ht="11.25">
      <c r="A164" s="60"/>
      <c r="B164" s="3"/>
      <c r="C164" s="65"/>
      <c r="D164" s="38"/>
      <c r="E164" s="38"/>
      <c r="F164" s="38"/>
      <c r="G164" s="40"/>
    </row>
    <row r="165" spans="1:7" s="2" customFormat="1" ht="11.25">
      <c r="A165" s="60"/>
      <c r="B165" s="3"/>
      <c r="C165" s="61"/>
      <c r="D165" s="38"/>
      <c r="E165" s="38"/>
      <c r="F165" s="38"/>
      <c r="G165" s="40"/>
    </row>
    <row r="166" spans="1:7" s="2" customFormat="1" ht="11.25">
      <c r="A166" s="60"/>
      <c r="B166" s="3"/>
      <c r="C166" s="61"/>
      <c r="D166" s="38"/>
      <c r="E166" s="38"/>
      <c r="F166" s="38"/>
      <c r="G166" s="40"/>
    </row>
    <row r="167" spans="1:7" s="2" customFormat="1" ht="11.25">
      <c r="A167" s="60"/>
      <c r="B167" s="3"/>
      <c r="C167" s="61"/>
      <c r="D167" s="38"/>
      <c r="E167" s="38"/>
      <c r="F167" s="38"/>
      <c r="G167" s="40"/>
    </row>
    <row r="168" spans="1:7" s="2" customFormat="1" ht="11.25">
      <c r="A168" s="37"/>
      <c r="B168" s="3"/>
      <c r="C168" s="6"/>
      <c r="D168" s="38"/>
      <c r="E168" s="38"/>
      <c r="F168" s="39"/>
      <c r="G168" s="40"/>
    </row>
    <row r="169" spans="1:7" s="2" customFormat="1" ht="11.25">
      <c r="A169" s="37"/>
      <c r="B169" s="3"/>
      <c r="C169" s="6"/>
      <c r="D169" s="38"/>
      <c r="E169" s="38"/>
      <c r="F169" s="39"/>
      <c r="G169" s="40"/>
    </row>
    <row r="170" spans="1:6" s="23" customFormat="1" ht="10.5">
      <c r="A170" s="56"/>
      <c r="B170" s="57"/>
      <c r="C170" s="58"/>
      <c r="D170" s="62"/>
      <c r="E170" s="62"/>
      <c r="F170" s="62"/>
    </row>
    <row r="171" spans="1:7" s="2" customFormat="1" ht="11.25">
      <c r="A171" s="60"/>
      <c r="B171" s="3"/>
      <c r="C171" s="61"/>
      <c r="D171" s="38"/>
      <c r="E171" s="38"/>
      <c r="F171" s="38"/>
      <c r="G171" s="40"/>
    </row>
    <row r="172" spans="1:7" s="2" customFormat="1" ht="11.25">
      <c r="A172" s="60"/>
      <c r="B172" s="3"/>
      <c r="C172" s="61"/>
      <c r="D172" s="38"/>
      <c r="E172" s="38"/>
      <c r="F172" s="38"/>
      <c r="G172" s="40"/>
    </row>
    <row r="173" spans="1:7" s="2" customFormat="1" ht="11.25">
      <c r="A173" s="60"/>
      <c r="B173" s="3"/>
      <c r="C173" s="61"/>
      <c r="D173" s="38"/>
      <c r="E173" s="38"/>
      <c r="F173" s="38"/>
      <c r="G173" s="40"/>
    </row>
    <row r="174" spans="1:7" s="2" customFormat="1" ht="11.25">
      <c r="A174" s="60"/>
      <c r="B174" s="3"/>
      <c r="C174" s="61"/>
      <c r="D174" s="38"/>
      <c r="E174" s="38"/>
      <c r="F174" s="38"/>
      <c r="G174" s="40"/>
    </row>
    <row r="175" spans="1:7" s="2" customFormat="1" ht="11.25">
      <c r="A175" s="60"/>
      <c r="B175" s="3"/>
      <c r="C175" s="61"/>
      <c r="D175" s="38"/>
      <c r="E175" s="38"/>
      <c r="F175" s="38"/>
      <c r="G175" s="40"/>
    </row>
    <row r="176" spans="1:7" s="2" customFormat="1" ht="11.25">
      <c r="A176" s="60"/>
      <c r="B176" s="3"/>
      <c r="C176" s="61"/>
      <c r="D176" s="38"/>
      <c r="E176" s="38"/>
      <c r="F176" s="38"/>
      <c r="G176" s="40"/>
    </row>
    <row r="177" spans="1:7" s="2" customFormat="1" ht="11.25">
      <c r="A177" s="37"/>
      <c r="B177" s="3"/>
      <c r="C177" s="6"/>
      <c r="D177" s="37"/>
      <c r="E177" s="37"/>
      <c r="F177" s="39"/>
      <c r="G177" s="40"/>
    </row>
    <row r="178" spans="1:7" s="2" customFormat="1" ht="11.25">
      <c r="A178" s="37"/>
      <c r="B178" s="3"/>
      <c r="C178" s="6"/>
      <c r="D178" s="38"/>
      <c r="E178" s="38"/>
      <c r="F178" s="39"/>
      <c r="G178" s="40"/>
    </row>
    <row r="179" spans="1:6" s="23" customFormat="1" ht="10.5">
      <c r="A179" s="56"/>
      <c r="B179" s="57"/>
      <c r="C179" s="58"/>
      <c r="D179" s="62"/>
      <c r="E179" s="62"/>
      <c r="F179" s="62"/>
    </row>
    <row r="180" spans="1:7" s="2" customFormat="1" ht="11.25">
      <c r="A180" s="60"/>
      <c r="B180" s="3"/>
      <c r="C180" s="61"/>
      <c r="D180" s="38"/>
      <c r="E180" s="38"/>
      <c r="F180" s="38"/>
      <c r="G180" s="40"/>
    </row>
    <row r="181" spans="1:7" s="2" customFormat="1" ht="11.25">
      <c r="A181" s="60"/>
      <c r="B181" s="3"/>
      <c r="C181" s="61"/>
      <c r="D181" s="38"/>
      <c r="E181" s="38"/>
      <c r="F181" s="38"/>
      <c r="G181" s="40"/>
    </row>
    <row r="182" spans="1:7" s="2" customFormat="1" ht="11.25">
      <c r="A182" s="60"/>
      <c r="B182" s="3"/>
      <c r="C182" s="61"/>
      <c r="D182" s="38"/>
      <c r="E182" s="38"/>
      <c r="F182" s="38"/>
      <c r="G182" s="40"/>
    </row>
    <row r="183" spans="1:7" s="2" customFormat="1" ht="11.25">
      <c r="A183" s="60"/>
      <c r="B183" s="3"/>
      <c r="C183" s="61"/>
      <c r="D183" s="38"/>
      <c r="E183" s="38"/>
      <c r="F183" s="38"/>
      <c r="G183" s="40"/>
    </row>
    <row r="184" spans="1:7" s="2" customFormat="1" ht="11.25">
      <c r="A184" s="60"/>
      <c r="B184" s="3"/>
      <c r="C184" s="61"/>
      <c r="D184" s="38"/>
      <c r="E184" s="38"/>
      <c r="F184" s="38"/>
      <c r="G184" s="40"/>
    </row>
    <row r="185" spans="1:7" s="2" customFormat="1" ht="11.25">
      <c r="A185" s="37"/>
      <c r="B185" s="3"/>
      <c r="C185" s="6"/>
      <c r="D185" s="38"/>
      <c r="E185" s="38"/>
      <c r="F185" s="39"/>
      <c r="G185" s="40"/>
    </row>
    <row r="186" spans="1:7" s="2" customFormat="1" ht="11.25">
      <c r="A186" s="37"/>
      <c r="B186" s="3"/>
      <c r="C186" s="6"/>
      <c r="D186" s="38"/>
      <c r="E186" s="38"/>
      <c r="F186" s="39"/>
      <c r="G186" s="40"/>
    </row>
    <row r="187" spans="1:6" s="23" customFormat="1" ht="10.5">
      <c r="A187" s="56"/>
      <c r="B187" s="57"/>
      <c r="C187" s="58"/>
      <c r="D187" s="62"/>
      <c r="E187" s="62"/>
      <c r="F187" s="62"/>
    </row>
    <row r="188" spans="1:7" s="2" customFormat="1" ht="11.25">
      <c r="A188" s="60"/>
      <c r="B188" s="3"/>
      <c r="C188" s="61"/>
      <c r="D188" s="38"/>
      <c r="E188" s="38"/>
      <c r="F188" s="38"/>
      <c r="G188" s="40"/>
    </row>
    <row r="189" spans="1:7" s="2" customFormat="1" ht="11.25">
      <c r="A189" s="60"/>
      <c r="B189" s="3"/>
      <c r="C189" s="61"/>
      <c r="D189" s="38"/>
      <c r="E189" s="38"/>
      <c r="F189" s="38"/>
      <c r="G189" s="40"/>
    </row>
    <row r="190" spans="1:7" s="2" customFormat="1" ht="11.25">
      <c r="A190" s="60"/>
      <c r="B190" s="3"/>
      <c r="C190" s="61"/>
      <c r="D190" s="38"/>
      <c r="E190" s="38"/>
      <c r="F190" s="38"/>
      <c r="G190" s="40"/>
    </row>
    <row r="191" spans="1:7" s="2" customFormat="1" ht="11.25">
      <c r="A191" s="37"/>
      <c r="B191" s="3"/>
      <c r="C191" s="6"/>
      <c r="D191" s="38"/>
      <c r="E191" s="38"/>
      <c r="F191" s="39"/>
      <c r="G191" s="40"/>
    </row>
    <row r="192" spans="2:7" s="2" customFormat="1" ht="11.25">
      <c r="B192" s="3"/>
      <c r="C192" s="61"/>
      <c r="D192" s="38"/>
      <c r="E192" s="38"/>
      <c r="F192" s="38"/>
      <c r="G192" s="6"/>
    </row>
    <row r="193" spans="1:6" s="23" customFormat="1" ht="10.5">
      <c r="A193" s="56"/>
      <c r="B193" s="57"/>
      <c r="C193" s="58"/>
      <c r="D193" s="62"/>
      <c r="E193" s="62"/>
      <c r="F193" s="62"/>
    </row>
    <row r="194" spans="1:7" s="2" customFormat="1" ht="11.25">
      <c r="A194" s="60"/>
      <c r="B194" s="3"/>
      <c r="C194" s="61"/>
      <c r="D194" s="38"/>
      <c r="E194" s="38"/>
      <c r="F194" s="38"/>
      <c r="G194" s="40"/>
    </row>
    <row r="195" spans="1:7" s="2" customFormat="1" ht="11.25">
      <c r="A195" s="60"/>
      <c r="B195" s="3"/>
      <c r="C195" s="61"/>
      <c r="D195" s="38"/>
      <c r="E195" s="38"/>
      <c r="F195" s="38"/>
      <c r="G195" s="40"/>
    </row>
    <row r="196" spans="1:7" s="2" customFormat="1" ht="11.25">
      <c r="A196" s="60"/>
      <c r="B196" s="3"/>
      <c r="C196" s="61"/>
      <c r="D196" s="38"/>
      <c r="E196" s="38"/>
      <c r="F196" s="38"/>
      <c r="G196" s="40"/>
    </row>
    <row r="197" spans="1:7" s="2" customFormat="1" ht="11.25">
      <c r="A197" s="60"/>
      <c r="B197" s="3"/>
      <c r="C197" s="61"/>
      <c r="D197" s="38"/>
      <c r="E197" s="38"/>
      <c r="F197" s="38"/>
      <c r="G197" s="40"/>
    </row>
    <row r="198" spans="1:7" s="2" customFormat="1" ht="11.25">
      <c r="A198" s="60"/>
      <c r="B198" s="3"/>
      <c r="C198" s="61"/>
      <c r="D198" s="38"/>
      <c r="E198" s="38"/>
      <c r="F198" s="38"/>
      <c r="G198" s="40"/>
    </row>
    <row r="199" spans="1:7" s="2" customFormat="1" ht="11.25">
      <c r="A199" s="60"/>
      <c r="B199" s="3"/>
      <c r="C199" s="61"/>
      <c r="D199" s="38"/>
      <c r="E199" s="38"/>
      <c r="F199" s="38"/>
      <c r="G199" s="40"/>
    </row>
    <row r="200" spans="1:7" s="2" customFormat="1" ht="11.25">
      <c r="A200" s="60"/>
      <c r="B200" s="3"/>
      <c r="C200" s="61"/>
      <c r="D200" s="38"/>
      <c r="E200" s="38"/>
      <c r="F200" s="38"/>
      <c r="G200" s="40"/>
    </row>
    <row r="201" spans="1:7" s="2" customFormat="1" ht="11.25">
      <c r="A201" s="60"/>
      <c r="B201" s="3"/>
      <c r="C201" s="61"/>
      <c r="D201" s="38"/>
      <c r="E201" s="38"/>
      <c r="F201" s="38"/>
      <c r="G201" s="40"/>
    </row>
    <row r="202" spans="1:7" s="2" customFormat="1" ht="11.25">
      <c r="A202" s="60"/>
      <c r="B202" s="3"/>
      <c r="C202" s="61"/>
      <c r="D202" s="38"/>
      <c r="E202" s="38"/>
      <c r="F202" s="38"/>
      <c r="G202" s="40"/>
    </row>
    <row r="203" spans="1:7" s="2" customFormat="1" ht="11.25">
      <c r="A203" s="60"/>
      <c r="B203" s="3"/>
      <c r="C203" s="61"/>
      <c r="D203" s="38"/>
      <c r="E203" s="38"/>
      <c r="F203" s="38"/>
      <c r="G203" s="40"/>
    </row>
    <row r="204" spans="1:7" s="2" customFormat="1" ht="11.25">
      <c r="A204" s="60"/>
      <c r="B204" s="3"/>
      <c r="C204" s="61"/>
      <c r="D204" s="38"/>
      <c r="E204" s="38"/>
      <c r="F204" s="38"/>
      <c r="G204" s="40"/>
    </row>
    <row r="205" spans="1:7" s="2" customFormat="1" ht="11.25">
      <c r="A205" s="60"/>
      <c r="B205" s="3"/>
      <c r="C205" s="61"/>
      <c r="D205" s="38"/>
      <c r="E205" s="38"/>
      <c r="F205" s="38"/>
      <c r="G205" s="40"/>
    </row>
    <row r="206" spans="1:7" s="2" customFormat="1" ht="11.25">
      <c r="A206" s="60"/>
      <c r="B206" s="3"/>
      <c r="C206" s="61"/>
      <c r="D206" s="38"/>
      <c r="E206" s="38"/>
      <c r="F206" s="38"/>
      <c r="G206" s="40"/>
    </row>
    <row r="207" spans="1:7" s="2" customFormat="1" ht="11.25">
      <c r="A207" s="37"/>
      <c r="B207" s="3"/>
      <c r="C207" s="6"/>
      <c r="D207" s="38"/>
      <c r="E207" s="38"/>
      <c r="F207" s="39"/>
      <c r="G207" s="40"/>
    </row>
    <row r="208" spans="1:7" s="2" customFormat="1" ht="11.25">
      <c r="A208" s="37"/>
      <c r="B208" s="3"/>
      <c r="C208" s="6"/>
      <c r="D208" s="38"/>
      <c r="E208" s="38"/>
      <c r="F208" s="39"/>
      <c r="G208" s="40"/>
    </row>
    <row r="209" spans="1:6" s="23" customFormat="1" ht="10.5">
      <c r="A209" s="56"/>
      <c r="B209" s="57"/>
      <c r="C209" s="58"/>
      <c r="D209" s="62"/>
      <c r="E209" s="62"/>
      <c r="F209" s="62"/>
    </row>
    <row r="210" spans="1:7" s="2" customFormat="1" ht="11.25">
      <c r="A210" s="60"/>
      <c r="B210" s="3"/>
      <c r="C210" s="61"/>
      <c r="D210" s="38"/>
      <c r="E210" s="38"/>
      <c r="F210" s="38"/>
      <c r="G210" s="40"/>
    </row>
    <row r="211" spans="1:7" s="2" customFormat="1" ht="11.25">
      <c r="A211" s="60"/>
      <c r="B211" s="3"/>
      <c r="C211" s="61"/>
      <c r="D211" s="38"/>
      <c r="E211" s="38"/>
      <c r="F211" s="38"/>
      <c r="G211" s="40"/>
    </row>
    <row r="212" spans="1:7" s="2" customFormat="1" ht="11.25">
      <c r="A212" s="60"/>
      <c r="B212" s="3"/>
      <c r="C212" s="61"/>
      <c r="D212" s="38"/>
      <c r="E212" s="38"/>
      <c r="F212" s="38"/>
      <c r="G212" s="40"/>
    </row>
    <row r="213" spans="1:7" s="2" customFormat="1" ht="11.25">
      <c r="A213" s="60"/>
      <c r="B213" s="3"/>
      <c r="C213" s="61"/>
      <c r="D213" s="38"/>
      <c r="E213" s="38"/>
      <c r="F213" s="38"/>
      <c r="G213" s="40"/>
    </row>
    <row r="214" spans="1:7" s="2" customFormat="1" ht="11.25">
      <c r="A214" s="37"/>
      <c r="B214" s="3"/>
      <c r="C214" s="6"/>
      <c r="D214" s="38"/>
      <c r="E214" s="38"/>
      <c r="F214" s="39"/>
      <c r="G214" s="40"/>
    </row>
    <row r="215" spans="2:7" s="2" customFormat="1" ht="11.25">
      <c r="B215" s="3"/>
      <c r="C215" s="6"/>
      <c r="D215" s="6"/>
      <c r="E215" s="6"/>
      <c r="F215" s="6"/>
      <c r="G215" s="6"/>
    </row>
    <row r="216" spans="1:7" s="2" customFormat="1" ht="11.25">
      <c r="A216" s="37"/>
      <c r="B216" s="3"/>
      <c r="C216" s="6"/>
      <c r="D216" s="38"/>
      <c r="E216" s="38"/>
      <c r="F216" s="39"/>
      <c r="G216" s="6"/>
    </row>
    <row r="217" spans="1:7" s="2" customFormat="1" ht="11.25">
      <c r="A217" s="37"/>
      <c r="B217" s="3"/>
      <c r="C217" s="6"/>
      <c r="D217" s="38"/>
      <c r="E217" s="38"/>
      <c r="F217" s="39"/>
      <c r="G217" s="40"/>
    </row>
    <row r="218" spans="1:7" s="2" customFormat="1" ht="11.25">
      <c r="A218" s="37"/>
      <c r="B218" s="3"/>
      <c r="C218" s="6"/>
      <c r="D218" s="38"/>
      <c r="E218" s="38"/>
      <c r="F218" s="39"/>
      <c r="G218" s="6"/>
    </row>
    <row r="219" spans="2:7" s="2" customFormat="1" ht="11.25">
      <c r="B219" s="3"/>
      <c r="C219" s="6"/>
      <c r="D219" s="6"/>
      <c r="E219" s="6"/>
      <c r="F219" s="6"/>
      <c r="G219" s="6"/>
    </row>
    <row r="220" spans="2:7" s="2" customFormat="1" ht="11.25">
      <c r="B220" s="3"/>
      <c r="C220" s="6"/>
      <c r="D220" s="6"/>
      <c r="E220" s="6"/>
      <c r="F220" s="6"/>
      <c r="G220" s="6"/>
    </row>
    <row r="221" spans="2:7" s="2" customFormat="1" ht="11.25">
      <c r="B221" s="3"/>
      <c r="C221" s="6"/>
      <c r="D221" s="6"/>
      <c r="E221" s="6"/>
      <c r="F221" s="6"/>
      <c r="G221" s="6"/>
    </row>
    <row r="222" spans="2:7" s="2" customFormat="1" ht="11.25">
      <c r="B222" s="3"/>
      <c r="C222" s="6"/>
      <c r="D222" s="6"/>
      <c r="E222" s="6"/>
      <c r="F222" s="6"/>
      <c r="G222" s="6"/>
    </row>
    <row r="223" spans="2:7" s="2" customFormat="1" ht="11.25">
      <c r="B223" s="3"/>
      <c r="C223" s="6"/>
      <c r="D223" s="6"/>
      <c r="E223" s="6"/>
      <c r="F223" s="6"/>
      <c r="G223" s="6"/>
    </row>
    <row r="224" spans="2:7" s="2" customFormat="1" ht="11.25">
      <c r="B224" s="3"/>
      <c r="C224" s="6"/>
      <c r="D224" s="6"/>
      <c r="E224" s="6"/>
      <c r="F224" s="6"/>
      <c r="G224" s="6"/>
    </row>
    <row r="225" spans="2:7" s="2" customFormat="1" ht="11.25">
      <c r="B225" s="3"/>
      <c r="C225" s="6"/>
      <c r="D225" s="6"/>
      <c r="E225" s="6"/>
      <c r="F225" s="6"/>
      <c r="G225" s="6"/>
    </row>
    <row r="226" spans="2:7" s="2" customFormat="1" ht="11.25">
      <c r="B226" s="3"/>
      <c r="C226" s="6"/>
      <c r="D226" s="6"/>
      <c r="E226" s="6"/>
      <c r="F226" s="6"/>
      <c r="G226" s="6"/>
    </row>
    <row r="227" spans="2:7" s="2" customFormat="1" ht="11.25">
      <c r="B227" s="3"/>
      <c r="C227" s="6"/>
      <c r="D227" s="6"/>
      <c r="E227" s="6"/>
      <c r="F227" s="6"/>
      <c r="G227" s="6"/>
    </row>
    <row r="228" spans="2:7" s="2" customFormat="1" ht="11.25">
      <c r="B228" s="3"/>
      <c r="C228" s="6"/>
      <c r="D228" s="6"/>
      <c r="E228" s="6"/>
      <c r="F228" s="6"/>
      <c r="G228" s="6"/>
    </row>
    <row r="229" spans="2:7" s="2" customFormat="1" ht="11.25">
      <c r="B229" s="3"/>
      <c r="C229" s="6"/>
      <c r="D229" s="6"/>
      <c r="E229" s="6"/>
      <c r="F229" s="6"/>
      <c r="G229" s="6"/>
    </row>
    <row r="230" spans="2:7" s="2" customFormat="1" ht="11.25">
      <c r="B230" s="3"/>
      <c r="C230" s="6"/>
      <c r="D230" s="6"/>
      <c r="E230" s="6"/>
      <c r="F230" s="6"/>
      <c r="G230" s="6"/>
    </row>
    <row r="231" spans="2:7" s="2" customFormat="1" ht="11.25">
      <c r="B231" s="3"/>
      <c r="C231" s="6"/>
      <c r="D231" s="6"/>
      <c r="E231" s="6"/>
      <c r="F231" s="6"/>
      <c r="G231" s="6"/>
    </row>
    <row r="232" spans="2:7" s="2" customFormat="1" ht="11.25">
      <c r="B232" s="3"/>
      <c r="C232" s="6"/>
      <c r="D232" s="6"/>
      <c r="E232" s="6"/>
      <c r="F232" s="6"/>
      <c r="G232" s="6"/>
    </row>
    <row r="233" spans="2:7" s="2" customFormat="1" ht="11.25">
      <c r="B233" s="3"/>
      <c r="C233" s="6"/>
      <c r="D233" s="6"/>
      <c r="E233" s="6"/>
      <c r="F233" s="6"/>
      <c r="G233" s="6"/>
    </row>
    <row r="234" spans="2:7" s="2" customFormat="1" ht="11.25">
      <c r="B234" s="3"/>
      <c r="C234" s="6"/>
      <c r="D234" s="6"/>
      <c r="E234" s="6"/>
      <c r="F234" s="6"/>
      <c r="G234" s="6"/>
    </row>
    <row r="235" spans="2:7" s="2" customFormat="1" ht="11.25">
      <c r="B235" s="3"/>
      <c r="C235" s="6"/>
      <c r="D235" s="6"/>
      <c r="E235" s="6"/>
      <c r="F235" s="6"/>
      <c r="G235" s="6"/>
    </row>
    <row r="236" spans="2:7" s="2" customFormat="1" ht="11.25">
      <c r="B236" s="3"/>
      <c r="C236" s="6"/>
      <c r="D236" s="6"/>
      <c r="E236" s="6"/>
      <c r="F236" s="6"/>
      <c r="G236" s="6"/>
    </row>
    <row r="237" spans="2:7" s="2" customFormat="1" ht="11.25">
      <c r="B237" s="3"/>
      <c r="C237" s="6"/>
      <c r="D237" s="6"/>
      <c r="E237" s="6"/>
      <c r="F237" s="6"/>
      <c r="G237" s="6"/>
    </row>
    <row r="238" spans="2:7" s="2" customFormat="1" ht="11.25">
      <c r="B238" s="3"/>
      <c r="C238" s="6"/>
      <c r="D238" s="6"/>
      <c r="E238" s="6"/>
      <c r="F238" s="6"/>
      <c r="G238" s="6"/>
    </row>
    <row r="239" spans="2:7" s="2" customFormat="1" ht="11.25">
      <c r="B239" s="3"/>
      <c r="C239" s="6"/>
      <c r="D239" s="6"/>
      <c r="E239" s="6"/>
      <c r="F239" s="6"/>
      <c r="G239" s="6"/>
    </row>
    <row r="240" spans="2:7" s="2" customFormat="1" ht="11.25">
      <c r="B240" s="3"/>
      <c r="C240" s="6"/>
      <c r="D240" s="6"/>
      <c r="E240" s="6"/>
      <c r="F240" s="6"/>
      <c r="G240" s="6"/>
    </row>
    <row r="241" spans="2:7" s="2" customFormat="1" ht="11.25">
      <c r="B241" s="3"/>
      <c r="C241" s="6"/>
      <c r="D241" s="6"/>
      <c r="E241" s="6"/>
      <c r="F241" s="6"/>
      <c r="G241" s="6"/>
    </row>
    <row r="242" spans="2:7" s="2" customFormat="1" ht="11.25">
      <c r="B242" s="3"/>
      <c r="C242" s="6"/>
      <c r="D242" s="6"/>
      <c r="E242" s="6"/>
      <c r="F242" s="6"/>
      <c r="G242" s="6"/>
    </row>
    <row r="243" spans="2:7" s="2" customFormat="1" ht="11.25">
      <c r="B243" s="3"/>
      <c r="C243" s="6"/>
      <c r="D243" s="6"/>
      <c r="E243" s="6"/>
      <c r="F243" s="6"/>
      <c r="G243" s="6"/>
    </row>
    <row r="244" spans="2:7" s="2" customFormat="1" ht="11.25">
      <c r="B244" s="3"/>
      <c r="C244" s="6"/>
      <c r="D244" s="6"/>
      <c r="E244" s="6"/>
      <c r="F244" s="6"/>
      <c r="G244" s="6"/>
    </row>
    <row r="245" spans="2:7" s="2" customFormat="1" ht="11.25">
      <c r="B245" s="3"/>
      <c r="C245" s="6"/>
      <c r="D245" s="6"/>
      <c r="E245" s="6"/>
      <c r="F245" s="6"/>
      <c r="G245" s="6"/>
    </row>
    <row r="246" spans="2:7" s="2" customFormat="1" ht="11.25">
      <c r="B246" s="3"/>
      <c r="C246" s="6"/>
      <c r="D246" s="6"/>
      <c r="E246" s="6"/>
      <c r="F246" s="6"/>
      <c r="G246" s="6"/>
    </row>
    <row r="247" spans="2:7" s="2" customFormat="1" ht="11.25">
      <c r="B247" s="3"/>
      <c r="C247" s="6"/>
      <c r="D247" s="6"/>
      <c r="E247" s="6"/>
      <c r="F247" s="6"/>
      <c r="G247" s="6"/>
    </row>
    <row r="248" spans="2:7" s="2" customFormat="1" ht="11.25">
      <c r="B248" s="3"/>
      <c r="C248" s="6"/>
      <c r="D248" s="6"/>
      <c r="E248" s="6"/>
      <c r="F248" s="6"/>
      <c r="G248" s="6"/>
    </row>
    <row r="249" spans="2:7" s="2" customFormat="1" ht="11.25">
      <c r="B249" s="3"/>
      <c r="C249" s="6"/>
      <c r="D249" s="6"/>
      <c r="E249" s="6"/>
      <c r="F249" s="6"/>
      <c r="G249" s="6"/>
    </row>
    <row r="250" spans="2:7" s="2" customFormat="1" ht="11.25">
      <c r="B250" s="3"/>
      <c r="C250" s="6"/>
      <c r="D250" s="6"/>
      <c r="E250" s="6"/>
      <c r="F250" s="6"/>
      <c r="G250" s="6"/>
    </row>
    <row r="251" spans="2:7" s="2" customFormat="1" ht="11.25">
      <c r="B251" s="3"/>
      <c r="C251" s="6"/>
      <c r="D251" s="6"/>
      <c r="E251" s="6"/>
      <c r="F251" s="6"/>
      <c r="G251" s="6"/>
    </row>
    <row r="252" spans="2:7" s="2" customFormat="1" ht="11.25">
      <c r="B252" s="3"/>
      <c r="C252" s="6"/>
      <c r="D252" s="6"/>
      <c r="E252" s="6"/>
      <c r="F252" s="6"/>
      <c r="G252" s="6"/>
    </row>
    <row r="253" spans="2:7" s="2" customFormat="1" ht="11.25">
      <c r="B253" s="3"/>
      <c r="C253" s="6"/>
      <c r="D253" s="6"/>
      <c r="E253" s="6"/>
      <c r="F253" s="6"/>
      <c r="G253" s="6"/>
    </row>
    <row r="254" spans="2:7" s="2" customFormat="1" ht="11.25">
      <c r="B254" s="3"/>
      <c r="C254" s="6"/>
      <c r="D254" s="6"/>
      <c r="E254" s="6"/>
      <c r="F254" s="6"/>
      <c r="G254" s="6"/>
    </row>
    <row r="255" spans="2:7" s="2" customFormat="1" ht="11.25">
      <c r="B255" s="3"/>
      <c r="C255" s="6"/>
      <c r="D255" s="6"/>
      <c r="E255" s="6"/>
      <c r="F255" s="6"/>
      <c r="G255" s="6"/>
    </row>
    <row r="256" spans="2:7" s="2" customFormat="1" ht="11.25">
      <c r="B256" s="3"/>
      <c r="C256" s="6"/>
      <c r="D256" s="6"/>
      <c r="E256" s="6"/>
      <c r="F256" s="6"/>
      <c r="G256" s="6"/>
    </row>
    <row r="257" spans="2:7" s="2" customFormat="1" ht="11.25">
      <c r="B257" s="3"/>
      <c r="C257" s="6"/>
      <c r="D257" s="6"/>
      <c r="E257" s="6"/>
      <c r="F257" s="6"/>
      <c r="G257" s="6"/>
    </row>
    <row r="258" spans="2:7" s="2" customFormat="1" ht="11.25">
      <c r="B258" s="3"/>
      <c r="C258" s="6"/>
      <c r="D258" s="6"/>
      <c r="E258" s="6"/>
      <c r="F258" s="6"/>
      <c r="G258" s="6"/>
    </row>
    <row r="259" spans="2:7" s="2" customFormat="1" ht="11.25">
      <c r="B259" s="3"/>
      <c r="C259" s="6"/>
      <c r="D259" s="6"/>
      <c r="E259" s="6"/>
      <c r="F259" s="6"/>
      <c r="G259" s="6"/>
    </row>
    <row r="260" spans="2:7" s="2" customFormat="1" ht="11.25">
      <c r="B260" s="3"/>
      <c r="C260" s="6"/>
      <c r="D260" s="6"/>
      <c r="E260" s="6"/>
      <c r="F260" s="6"/>
      <c r="G260" s="6"/>
    </row>
    <row r="261" spans="2:7" s="2" customFormat="1" ht="11.25">
      <c r="B261" s="3"/>
      <c r="C261" s="6"/>
      <c r="D261" s="6"/>
      <c r="E261" s="6"/>
      <c r="F261" s="6"/>
      <c r="G261" s="6"/>
    </row>
    <row r="262" spans="2:7" s="2" customFormat="1" ht="11.25">
      <c r="B262" s="3"/>
      <c r="C262" s="6"/>
      <c r="D262" s="6"/>
      <c r="E262" s="6"/>
      <c r="F262" s="6"/>
      <c r="G262" s="6"/>
    </row>
    <row r="263" spans="2:7" s="2" customFormat="1" ht="11.25">
      <c r="B263" s="3"/>
      <c r="C263" s="6"/>
      <c r="D263" s="6"/>
      <c r="E263" s="6"/>
      <c r="F263" s="6"/>
      <c r="G263" s="6"/>
    </row>
    <row r="264" spans="2:7" s="2" customFormat="1" ht="11.25">
      <c r="B264" s="3"/>
      <c r="C264" s="6"/>
      <c r="D264" s="6"/>
      <c r="E264" s="6"/>
      <c r="F264" s="6"/>
      <c r="G264" s="6"/>
    </row>
    <row r="265" spans="2:7" s="2" customFormat="1" ht="11.25">
      <c r="B265" s="3"/>
      <c r="C265" s="6"/>
      <c r="D265" s="6"/>
      <c r="E265" s="6"/>
      <c r="F265" s="6"/>
      <c r="G265" s="6"/>
    </row>
    <row r="266" spans="2:7" s="2" customFormat="1" ht="11.25">
      <c r="B266" s="3"/>
      <c r="C266" s="6"/>
      <c r="D266" s="6"/>
      <c r="E266" s="6"/>
      <c r="F266" s="6"/>
      <c r="G266" s="6"/>
    </row>
    <row r="267" spans="2:7" s="2" customFormat="1" ht="11.25">
      <c r="B267" s="3"/>
      <c r="C267" s="6"/>
      <c r="D267" s="6"/>
      <c r="E267" s="6"/>
      <c r="F267" s="6"/>
      <c r="G267" s="6"/>
    </row>
    <row r="268" spans="2:7" s="2" customFormat="1" ht="11.25">
      <c r="B268" s="3"/>
      <c r="C268" s="6"/>
      <c r="D268" s="6"/>
      <c r="E268" s="6"/>
      <c r="F268" s="6"/>
      <c r="G268" s="6"/>
    </row>
    <row r="269" spans="2:7" s="2" customFormat="1" ht="11.25">
      <c r="B269" s="3"/>
      <c r="C269" s="6"/>
      <c r="D269" s="6"/>
      <c r="E269" s="6"/>
      <c r="F269" s="6"/>
      <c r="G269" s="6"/>
    </row>
    <row r="270" spans="2:7" s="2" customFormat="1" ht="11.25">
      <c r="B270" s="3"/>
      <c r="C270" s="6"/>
      <c r="D270" s="6"/>
      <c r="E270" s="6"/>
      <c r="F270" s="6"/>
      <c r="G270" s="6"/>
    </row>
    <row r="271" spans="2:7" s="2" customFormat="1" ht="11.25">
      <c r="B271" s="3"/>
      <c r="C271" s="6"/>
      <c r="D271" s="6"/>
      <c r="E271" s="6"/>
      <c r="F271" s="6"/>
      <c r="G271" s="6"/>
    </row>
    <row r="272" spans="2:7" s="2" customFormat="1" ht="11.25">
      <c r="B272" s="3"/>
      <c r="C272" s="6"/>
      <c r="D272" s="6"/>
      <c r="E272" s="6"/>
      <c r="F272" s="6"/>
      <c r="G272" s="6"/>
    </row>
    <row r="273" spans="2:7" s="2" customFormat="1" ht="11.25">
      <c r="B273" s="3"/>
      <c r="C273" s="6"/>
      <c r="D273" s="6"/>
      <c r="E273" s="6"/>
      <c r="F273" s="6"/>
      <c r="G273" s="6"/>
    </row>
    <row r="274" spans="2:7" s="2" customFormat="1" ht="11.25">
      <c r="B274" s="3"/>
      <c r="C274" s="6"/>
      <c r="D274" s="6"/>
      <c r="E274" s="6"/>
      <c r="F274" s="6"/>
      <c r="G274" s="6"/>
    </row>
    <row r="275" spans="2:7" s="2" customFormat="1" ht="11.25">
      <c r="B275" s="3"/>
      <c r="C275" s="6"/>
      <c r="D275" s="6"/>
      <c r="E275" s="6"/>
      <c r="F275" s="6"/>
      <c r="G275" s="6"/>
    </row>
    <row r="276" spans="2:7" s="2" customFormat="1" ht="11.25">
      <c r="B276" s="3"/>
      <c r="C276" s="6"/>
      <c r="D276" s="6"/>
      <c r="E276" s="6"/>
      <c r="F276" s="6"/>
      <c r="G276" s="6"/>
    </row>
    <row r="277" spans="2:7" s="2" customFormat="1" ht="11.25">
      <c r="B277" s="3"/>
      <c r="C277" s="6"/>
      <c r="D277" s="6"/>
      <c r="E277" s="6"/>
      <c r="F277" s="6"/>
      <c r="G277" s="6"/>
    </row>
    <row r="278" spans="2:7" s="2" customFormat="1" ht="11.25">
      <c r="B278" s="3"/>
      <c r="C278" s="6"/>
      <c r="D278" s="6"/>
      <c r="E278" s="6"/>
      <c r="F278" s="6"/>
      <c r="G278" s="6"/>
    </row>
    <row r="279" spans="2:7" s="2" customFormat="1" ht="11.25">
      <c r="B279" s="3"/>
      <c r="C279" s="6"/>
      <c r="D279" s="6"/>
      <c r="E279" s="6"/>
      <c r="F279" s="6"/>
      <c r="G279" s="6"/>
    </row>
    <row r="280" spans="2:7" s="2" customFormat="1" ht="11.25">
      <c r="B280" s="3"/>
      <c r="C280" s="6"/>
      <c r="D280" s="6"/>
      <c r="E280" s="6"/>
      <c r="F280" s="6"/>
      <c r="G280" s="6"/>
    </row>
    <row r="281" spans="2:7" s="2" customFormat="1" ht="11.25">
      <c r="B281" s="3"/>
      <c r="C281" s="6"/>
      <c r="D281" s="6"/>
      <c r="E281" s="6"/>
      <c r="F281" s="6"/>
      <c r="G281" s="6"/>
    </row>
    <row r="282" spans="2:7" s="2" customFormat="1" ht="11.25">
      <c r="B282" s="3"/>
      <c r="C282" s="6"/>
      <c r="D282" s="6"/>
      <c r="E282" s="6"/>
      <c r="F282" s="6"/>
      <c r="G282" s="6"/>
    </row>
    <row r="283" spans="2:7" s="2" customFormat="1" ht="11.25">
      <c r="B283" s="3"/>
      <c r="C283" s="6"/>
      <c r="D283" s="6"/>
      <c r="E283" s="6"/>
      <c r="F283" s="6"/>
      <c r="G283" s="6"/>
    </row>
    <row r="284" spans="2:7" s="2" customFormat="1" ht="11.25">
      <c r="B284" s="3"/>
      <c r="C284" s="6"/>
      <c r="D284" s="6"/>
      <c r="E284" s="6"/>
      <c r="F284" s="6"/>
      <c r="G284" s="6"/>
    </row>
    <row r="285" spans="2:7" s="2" customFormat="1" ht="11.25">
      <c r="B285" s="3"/>
      <c r="C285" s="6"/>
      <c r="D285" s="6"/>
      <c r="E285" s="6"/>
      <c r="F285" s="6"/>
      <c r="G285" s="6"/>
    </row>
    <row r="286" spans="2:7" s="2" customFormat="1" ht="11.25">
      <c r="B286" s="3"/>
      <c r="C286" s="6"/>
      <c r="D286" s="6"/>
      <c r="E286" s="6"/>
      <c r="F286" s="6"/>
      <c r="G286" s="6"/>
    </row>
    <row r="287" spans="2:7" s="2" customFormat="1" ht="11.25">
      <c r="B287" s="3"/>
      <c r="C287" s="6"/>
      <c r="D287" s="6"/>
      <c r="E287" s="6"/>
      <c r="F287" s="6"/>
      <c r="G287" s="6"/>
    </row>
    <row r="288" spans="2:7" s="2" customFormat="1" ht="11.25">
      <c r="B288" s="3"/>
      <c r="C288" s="6"/>
      <c r="D288" s="6"/>
      <c r="E288" s="6"/>
      <c r="F288" s="6"/>
      <c r="G288" s="6"/>
    </row>
    <row r="289" spans="2:7" s="2" customFormat="1" ht="11.25">
      <c r="B289" s="3"/>
      <c r="C289" s="6"/>
      <c r="D289" s="6"/>
      <c r="E289" s="6"/>
      <c r="F289" s="6"/>
      <c r="G289" s="6"/>
    </row>
    <row r="290" spans="2:7" s="2" customFormat="1" ht="11.25">
      <c r="B290" s="3"/>
      <c r="C290" s="6"/>
      <c r="D290" s="6"/>
      <c r="E290" s="6"/>
      <c r="F290" s="6"/>
      <c r="G290" s="6"/>
    </row>
    <row r="291" spans="2:7" s="2" customFormat="1" ht="11.25">
      <c r="B291" s="3"/>
      <c r="C291" s="6"/>
      <c r="D291" s="6"/>
      <c r="E291" s="6"/>
      <c r="F291" s="6"/>
      <c r="G291" s="6"/>
    </row>
    <row r="292" spans="2:7" s="2" customFormat="1" ht="11.25">
      <c r="B292" s="3"/>
      <c r="C292" s="6"/>
      <c r="D292" s="6"/>
      <c r="E292" s="6"/>
      <c r="F292" s="6"/>
      <c r="G292" s="6"/>
    </row>
    <row r="293" spans="2:7" s="2" customFormat="1" ht="11.25">
      <c r="B293" s="3"/>
      <c r="C293" s="6"/>
      <c r="D293" s="6"/>
      <c r="E293" s="6"/>
      <c r="F293" s="6"/>
      <c r="G293" s="6"/>
    </row>
    <row r="294" spans="2:7" s="2" customFormat="1" ht="11.25">
      <c r="B294" s="3"/>
      <c r="C294" s="6"/>
      <c r="D294" s="6"/>
      <c r="E294" s="6"/>
      <c r="F294" s="6"/>
      <c r="G294" s="6"/>
    </row>
    <row r="295" spans="2:7" s="2" customFormat="1" ht="11.25">
      <c r="B295" s="3"/>
      <c r="C295" s="6"/>
      <c r="D295" s="6"/>
      <c r="E295" s="6"/>
      <c r="F295" s="6"/>
      <c r="G295" s="6"/>
    </row>
    <row r="296" spans="2:7" s="2" customFormat="1" ht="11.25">
      <c r="B296" s="3"/>
      <c r="C296" s="6"/>
      <c r="D296" s="6"/>
      <c r="E296" s="6"/>
      <c r="F296" s="6"/>
      <c r="G296" s="6"/>
    </row>
    <row r="297" spans="2:7" s="2" customFormat="1" ht="11.25">
      <c r="B297" s="3"/>
      <c r="C297" s="6"/>
      <c r="D297" s="6"/>
      <c r="E297" s="6"/>
      <c r="F297" s="6"/>
      <c r="G297" s="6"/>
    </row>
    <row r="298" spans="2:7" s="2" customFormat="1" ht="11.25">
      <c r="B298" s="3"/>
      <c r="C298" s="6"/>
      <c r="D298" s="6"/>
      <c r="E298" s="6"/>
      <c r="F298" s="6"/>
      <c r="G298" s="6"/>
    </row>
    <row r="299" spans="2:7" s="2" customFormat="1" ht="11.25">
      <c r="B299" s="3"/>
      <c r="C299" s="6"/>
      <c r="D299" s="6"/>
      <c r="E299" s="6"/>
      <c r="F299" s="6"/>
      <c r="G299" s="6"/>
    </row>
    <row r="300" spans="2:7" s="2" customFormat="1" ht="11.25">
      <c r="B300" s="3"/>
      <c r="C300" s="6"/>
      <c r="D300" s="6"/>
      <c r="E300" s="6"/>
      <c r="F300" s="6"/>
      <c r="G300" s="6"/>
    </row>
    <row r="301" spans="2:7" s="2" customFormat="1" ht="11.25">
      <c r="B301" s="3"/>
      <c r="C301" s="6"/>
      <c r="D301" s="6"/>
      <c r="E301" s="6"/>
      <c r="F301" s="6"/>
      <c r="G301" s="6"/>
    </row>
    <row r="302" spans="2:7" s="2" customFormat="1" ht="11.25">
      <c r="B302" s="3"/>
      <c r="C302" s="6"/>
      <c r="D302" s="6"/>
      <c r="E302" s="6"/>
      <c r="F302" s="6"/>
      <c r="G302" s="6"/>
    </row>
    <row r="303" spans="2:7" s="2" customFormat="1" ht="11.25">
      <c r="B303" s="3"/>
      <c r="C303" s="6"/>
      <c r="D303" s="6"/>
      <c r="E303" s="6"/>
      <c r="F303" s="6"/>
      <c r="G303" s="6"/>
    </row>
    <row r="304" spans="2:7" s="2" customFormat="1" ht="11.25">
      <c r="B304" s="3"/>
      <c r="C304" s="6"/>
      <c r="D304" s="6"/>
      <c r="E304" s="6"/>
      <c r="F304" s="6"/>
      <c r="G304" s="6"/>
    </row>
    <row r="305" spans="2:7" s="2" customFormat="1" ht="11.25">
      <c r="B305" s="3"/>
      <c r="C305" s="6"/>
      <c r="D305" s="6"/>
      <c r="E305" s="6"/>
      <c r="F305" s="6"/>
      <c r="G305" s="6"/>
    </row>
    <row r="306" spans="2:7" s="2" customFormat="1" ht="11.25">
      <c r="B306" s="3"/>
      <c r="C306" s="6"/>
      <c r="D306" s="6"/>
      <c r="E306" s="6"/>
      <c r="F306" s="6"/>
      <c r="G306" s="6"/>
    </row>
    <row r="307" spans="2:7" s="2" customFormat="1" ht="11.25">
      <c r="B307" s="3"/>
      <c r="C307" s="6"/>
      <c r="D307" s="6"/>
      <c r="E307" s="6"/>
      <c r="F307" s="6"/>
      <c r="G307" s="6"/>
    </row>
    <row r="308" spans="2:7" s="2" customFormat="1" ht="11.25">
      <c r="B308" s="3"/>
      <c r="C308" s="6"/>
      <c r="D308" s="6"/>
      <c r="E308" s="6"/>
      <c r="F308" s="6"/>
      <c r="G308" s="6"/>
    </row>
    <row r="309" spans="2:7" s="2" customFormat="1" ht="11.25">
      <c r="B309" s="3"/>
      <c r="C309" s="6"/>
      <c r="D309" s="6"/>
      <c r="E309" s="6"/>
      <c r="F309" s="6"/>
      <c r="G309" s="6"/>
    </row>
    <row r="310" spans="2:7" s="2" customFormat="1" ht="11.25">
      <c r="B310" s="3"/>
      <c r="C310" s="6"/>
      <c r="D310" s="6"/>
      <c r="E310" s="6"/>
      <c r="F310" s="6"/>
      <c r="G310" s="6"/>
    </row>
    <row r="311" spans="2:7" s="2" customFormat="1" ht="11.25">
      <c r="B311" s="3"/>
      <c r="C311" s="6"/>
      <c r="D311" s="6"/>
      <c r="E311" s="6"/>
      <c r="F311" s="6"/>
      <c r="G311" s="6"/>
    </row>
    <row r="312" spans="2:7" s="2" customFormat="1" ht="11.25">
      <c r="B312" s="3"/>
      <c r="C312" s="6"/>
      <c r="D312" s="6"/>
      <c r="E312" s="6"/>
      <c r="F312" s="6"/>
      <c r="G312" s="6"/>
    </row>
    <row r="313" spans="2:7" s="2" customFormat="1" ht="11.25">
      <c r="B313" s="3"/>
      <c r="C313" s="6"/>
      <c r="D313" s="6"/>
      <c r="E313" s="6"/>
      <c r="F313" s="6"/>
      <c r="G313" s="6"/>
    </row>
    <row r="314" spans="2:7" s="2" customFormat="1" ht="11.25">
      <c r="B314" s="3"/>
      <c r="C314" s="6"/>
      <c r="D314" s="6"/>
      <c r="E314" s="6"/>
      <c r="F314" s="6"/>
      <c r="G314" s="6"/>
    </row>
    <row r="315" spans="2:7" s="2" customFormat="1" ht="11.25">
      <c r="B315" s="3"/>
      <c r="C315" s="6"/>
      <c r="D315" s="6"/>
      <c r="E315" s="6"/>
      <c r="F315" s="6"/>
      <c r="G315" s="6"/>
    </row>
    <row r="316" spans="2:7" s="2" customFormat="1" ht="11.25">
      <c r="B316" s="3"/>
      <c r="C316" s="6"/>
      <c r="D316" s="6"/>
      <c r="E316" s="6"/>
      <c r="F316" s="6"/>
      <c r="G316" s="6"/>
    </row>
    <row r="317" spans="2:7" s="2" customFormat="1" ht="11.25">
      <c r="B317" s="3"/>
      <c r="C317" s="6"/>
      <c r="D317" s="6"/>
      <c r="E317" s="6"/>
      <c r="F317" s="6"/>
      <c r="G317" s="6"/>
    </row>
    <row r="318" spans="2:7" s="2" customFormat="1" ht="11.25">
      <c r="B318" s="3"/>
      <c r="C318" s="6"/>
      <c r="D318" s="6"/>
      <c r="E318" s="6"/>
      <c r="F318" s="6"/>
      <c r="G318" s="6"/>
    </row>
    <row r="319" spans="2:7" s="2" customFormat="1" ht="11.25">
      <c r="B319" s="3"/>
      <c r="C319" s="6"/>
      <c r="D319" s="6"/>
      <c r="E319" s="6"/>
      <c r="F319" s="6"/>
      <c r="G319" s="6"/>
    </row>
    <row r="320" spans="2:7" s="2" customFormat="1" ht="11.25">
      <c r="B320" s="3"/>
      <c r="C320" s="6"/>
      <c r="D320" s="6"/>
      <c r="E320" s="6"/>
      <c r="F320" s="6"/>
      <c r="G320" s="6"/>
    </row>
    <row r="321" spans="2:7" s="2" customFormat="1" ht="11.25">
      <c r="B321" s="3"/>
      <c r="C321" s="6"/>
      <c r="D321" s="6"/>
      <c r="E321" s="6"/>
      <c r="F321" s="6"/>
      <c r="G321" s="6"/>
    </row>
    <row r="322" spans="2:7" s="2" customFormat="1" ht="11.25">
      <c r="B322" s="3"/>
      <c r="C322" s="6"/>
      <c r="D322" s="6"/>
      <c r="E322" s="6"/>
      <c r="F322" s="6"/>
      <c r="G322" s="6"/>
    </row>
  </sheetData>
  <sheetProtection/>
  <mergeCells count="4">
    <mergeCell ref="A4:A6"/>
    <mergeCell ref="B4:B6"/>
    <mergeCell ref="C4:C6"/>
    <mergeCell ref="D4:F4"/>
  </mergeCells>
  <printOptions/>
  <pageMargins left="0.7" right="0.7" top="0.75" bottom="0.75" header="0.3" footer="0.3"/>
  <pageSetup horizontalDpi="600" verticalDpi="600" orientation="portrait" scale="64" r:id="rId1"/>
  <rowBreaks count="1" manualBreakCount="1">
    <brk id="379" max="9" man="1"/>
  </rowBreaks>
  <colBreaks count="1" manualBreakCount="1">
    <brk id="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Binkley &amp; Barfield,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Colwell</dc:creator>
  <cp:keywords/>
  <dc:description/>
  <cp:lastModifiedBy>David Batts</cp:lastModifiedBy>
  <cp:lastPrinted>2011-04-05T21:53:00Z</cp:lastPrinted>
  <dcterms:created xsi:type="dcterms:W3CDTF">1997-10-15T22:07:24Z</dcterms:created>
  <dcterms:modified xsi:type="dcterms:W3CDTF">2012-05-25T00:13:26Z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